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p\Desktop\"/>
    </mc:Choice>
  </mc:AlternateContent>
  <xr:revisionPtr revIDLastSave="0" documentId="13_ncr:1_{BF5A8C70-4D79-41EE-985B-4537A921C146}" xr6:coauthVersionLast="36" xr6:coauthVersionMax="36" xr10:uidLastSave="{00000000-0000-0000-0000-000000000000}"/>
  <bookViews>
    <workbookView xWindow="750" yWindow="120" windowWidth="12120" windowHeight="8835" xr2:uid="{00000000-000D-0000-FFFF-FFFF00000000}"/>
  </bookViews>
  <sheets>
    <sheet name="Reisekosten 2021 Inland" sheetId="1" r:id="rId1"/>
    <sheet name="Reisekosten 2021 Ausland" sheetId="3" r:id="rId2"/>
  </sheets>
  <calcPr calcId="191029"/>
</workbook>
</file>

<file path=xl/calcChain.xml><?xml version="1.0" encoding="utf-8"?>
<calcChain xmlns="http://schemas.openxmlformats.org/spreadsheetml/2006/main">
  <c r="T24" i="3" l="1"/>
  <c r="D31" i="3" s="1"/>
  <c r="R23" i="3"/>
  <c r="D30" i="3" s="1"/>
  <c r="P23" i="3"/>
  <c r="L23" i="3"/>
  <c r="N23" i="3"/>
  <c r="I87" i="3"/>
  <c r="I78" i="3"/>
  <c r="I70" i="3"/>
  <c r="I61" i="3"/>
  <c r="I53" i="3"/>
  <c r="I87" i="1"/>
  <c r="I53" i="1"/>
  <c r="I61" i="1"/>
  <c r="I70" i="1"/>
  <c r="I78" i="1"/>
  <c r="T24" i="1"/>
  <c r="T23" i="1"/>
  <c r="D28" i="3" l="1"/>
  <c r="L25" i="3"/>
  <c r="D29" i="3"/>
  <c r="O69" i="3"/>
  <c r="W13" i="3" s="1"/>
  <c r="U26" i="3" s="1"/>
  <c r="D32" i="3" s="1"/>
  <c r="O69" i="1"/>
  <c r="W13" i="1" s="1"/>
  <c r="T26" i="1"/>
  <c r="D31" i="1" s="1"/>
  <c r="N13" i="1"/>
  <c r="D33" i="3" l="1"/>
  <c r="N14" i="1"/>
  <c r="N15" i="1"/>
  <c r="N16" i="1"/>
  <c r="N17" i="1"/>
  <c r="N18" i="1"/>
  <c r="N19" i="1"/>
  <c r="N20" i="1"/>
  <c r="N21" i="1"/>
  <c r="N22" i="1"/>
  <c r="L14" i="1"/>
  <c r="L15" i="1"/>
  <c r="L16" i="1"/>
  <c r="L17" i="1"/>
  <c r="L18" i="1"/>
  <c r="L19" i="1"/>
  <c r="L20" i="1"/>
  <c r="L21" i="1"/>
  <c r="L22" i="1"/>
  <c r="L13" i="1"/>
  <c r="J14" i="1"/>
  <c r="J15" i="1"/>
  <c r="J16" i="1"/>
  <c r="J17" i="1"/>
  <c r="J18" i="1"/>
  <c r="J19" i="1"/>
  <c r="J20" i="1"/>
  <c r="J21" i="1"/>
  <c r="J22" i="1"/>
  <c r="J13" i="1"/>
  <c r="R25" i="1" l="1"/>
  <c r="D30" i="1" s="1"/>
  <c r="P25" i="1"/>
  <c r="D29" i="1" l="1"/>
  <c r="U26" i="1"/>
  <c r="D32" i="1" s="1"/>
  <c r="J23" i="1" l="1"/>
  <c r="J25" i="1" l="1"/>
  <c r="L23" i="1"/>
  <c r="L25" i="1" s="1"/>
  <c r="N23" i="1"/>
  <c r="N25" i="1" s="1"/>
  <c r="J26" i="1" l="1"/>
  <c r="D28" i="1"/>
  <c r="D33" i="1" s="1"/>
</calcChain>
</file>

<file path=xl/sharedStrings.xml><?xml version="1.0" encoding="utf-8"?>
<sst xmlns="http://schemas.openxmlformats.org/spreadsheetml/2006/main" count="211" uniqueCount="101">
  <si>
    <t>Name:</t>
  </si>
  <si>
    <t>Monat:</t>
  </si>
  <si>
    <t>Datum</t>
  </si>
  <si>
    <t>Uhrzeit</t>
  </si>
  <si>
    <t>Anzahl Tage / Summe km gesamt</t>
  </si>
  <si>
    <t>+</t>
  </si>
  <si>
    <t>Unterschrift</t>
  </si>
  <si>
    <t>x Pauschsatz €</t>
  </si>
  <si>
    <t xml:space="preserve"> = Summen in €</t>
  </si>
  <si>
    <t xml:space="preserve">   €</t>
  </si>
  <si>
    <t>Gesamtsumme</t>
  </si>
  <si>
    <t>beantragt:</t>
  </si>
  <si>
    <t>An-/Abreisetag</t>
  </si>
  <si>
    <t>eintägig</t>
  </si>
  <si>
    <t>&gt; 8 Std.</t>
  </si>
  <si>
    <t>Zusammenstellung</t>
  </si>
  <si>
    <t>€</t>
  </si>
  <si>
    <t>Buchung Konto</t>
  </si>
  <si>
    <t>*</t>
  </si>
  <si>
    <t>mehrtägig</t>
  </si>
  <si>
    <t>steuerfreie Pauschale / Abwesenheit</t>
  </si>
  <si>
    <t>Mitteltag/e</t>
  </si>
  <si>
    <t>weder zu Hause noch an Ihrer ersten Tätigkeitsstätte tätig sind.</t>
  </si>
  <si>
    <t>Abwesenheit  =  Zeit, in der Sie aus beruflichen/geschäftlichen Gründen auswärts, d. h.</t>
  </si>
  <si>
    <t>Beleg-Nr.</t>
  </si>
  <si>
    <t>Konto</t>
  </si>
  <si>
    <t>genehmigt:</t>
  </si>
  <si>
    <t>mit eigenem Kfz 0,30 €/km</t>
  </si>
  <si>
    <r>
      <t>Kürzungen</t>
    </r>
    <r>
      <rPr>
        <vertAlign val="superscript"/>
        <sz val="10"/>
        <rFont val="Arial"/>
        <family val="2"/>
      </rPr>
      <t>1</t>
    </r>
  </si>
  <si>
    <t>-</t>
  </si>
  <si>
    <t>Text / Beschreibung</t>
  </si>
  <si>
    <t>Betrag</t>
  </si>
  <si>
    <t>SUMME</t>
  </si>
  <si>
    <t>Reise-Beginn</t>
  </si>
  <si>
    <t>Reise-Ende</t>
  </si>
  <si>
    <t>Reise-Ziel und -Anlass</t>
  </si>
  <si>
    <t>Sonstige Reise-N-kosten</t>
  </si>
  <si>
    <t>z. B. Parkgebüh-
ren, Taxi, 
Fahrkarten, Über-nachtungskosten</t>
  </si>
  <si>
    <t xml:space="preserve"> Zu den sonstigen Reise-Nebenkosten sind Belege beizufügen!</t>
  </si>
  <si>
    <t>mit sonstigem Fahrzeug 0,20 €/km</t>
  </si>
  <si>
    <r>
      <t>Mehrer-stattungen</t>
    </r>
    <r>
      <rPr>
        <vertAlign val="superscript"/>
        <sz val="10"/>
        <rFont val="Arial"/>
        <family val="2"/>
      </rPr>
      <t>2</t>
    </r>
  </si>
  <si>
    <t>km Geld wird berechnet (Formel hinterlegt), wenn Sie</t>
  </si>
  <si>
    <t>Verpflegungsmehraufwendungen (VMA)</t>
  </si>
  <si>
    <t>steuerfreie VMA-Pauschalen</t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</si>
  <si>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Mehrerstattungen an VMA bis 100% des Tagessatzes können vom AG pauschal versteuert werden (25% LoSt zzgl. 7% KiSt [NRW]; Mehrerstattungen an VMA über 100% sind normal LoSt- und SozVers.pflichtig).</t>
    </r>
  </si>
  <si>
    <t>Sonstige Reise-Nebenkosten</t>
  </si>
  <si>
    <r>
      <t>./. Kürzungen VMA</t>
    </r>
    <r>
      <rPr>
        <vertAlign val="superscript"/>
        <sz val="10"/>
        <rFont val="Arial"/>
        <family val="2"/>
      </rPr>
      <t>1</t>
    </r>
  </si>
  <si>
    <r>
      <t>st.pfl. Mehrerstattungen VMA</t>
    </r>
    <r>
      <rPr>
        <vertAlign val="superscript"/>
        <sz val="10"/>
        <rFont val="Arial"/>
        <family val="2"/>
      </rPr>
      <t>2</t>
    </r>
  </si>
  <si>
    <t>steuerfreies km Geld</t>
  </si>
  <si>
    <t xml:space="preserve">Das Formular enthält Angaben für die Geltendmachung steuerfreier Reisekosten im "Normalfall". Besonderheiten bei Auslandsreisen, siehe gesondertes Abrechnungsblatt Reisekosten Ausland; Bestimmung der ersten </t>
  </si>
  <si>
    <t>sind bereits erfolgte Erstattungen durch den Arbeitgeber abzuziehen bzw. bei Selbständigen Erstattungen als Betriebseinnahme zu erfassen.</t>
  </si>
  <si>
    <t>Tätigkeitsstätte mit dem Arbeitgeber/Steuerberater abstimmen. Beim Ansatz der Reisekosten als Werbungskosten (von AN) bzw. als Betriebsausgabe (von Selbständigen) in der Einkommensteuererklärung</t>
  </si>
  <si>
    <r>
      <t>mit eigenem Motorfahrzeug gefahrene km</t>
    </r>
    <r>
      <rPr>
        <vertAlign val="superscript"/>
        <sz val="10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</si>
  <si>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Bei Nutzung von Betriebs- oder Dienstfahrzeugen sind hier keine Eintragungen vorzunehmen.</t>
    </r>
  </si>
  <si>
    <r>
      <rPr>
        <b/>
        <sz val="11"/>
        <rFont val="Arial"/>
        <family val="2"/>
      </rPr>
      <t>davon</t>
    </r>
    <r>
      <rPr>
        <b/>
        <sz val="13"/>
        <rFont val="Wingdings 3"/>
        <family val="1"/>
        <charset val="2"/>
      </rPr>
      <t xml:space="preserve"> 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19% USt (z.B. Frühstück, Business-Package)</t>
    </r>
  </si>
  <si>
    <r>
      <rPr>
        <b/>
        <sz val="11"/>
        <rFont val="Arial"/>
        <family val="2"/>
      </rPr>
      <t>davon</t>
    </r>
    <r>
      <rPr>
        <b/>
        <sz val="13"/>
        <rFont val="Wingdings 3"/>
        <family val="1"/>
        <charset val="2"/>
      </rPr>
      <t xml:space="preserve"> 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7% USt (nur Übernachtungskosten)</t>
    </r>
  </si>
  <si>
    <t>Übernachtungskosten:</t>
  </si>
  <si>
    <t>sonstige Reisekosten:</t>
  </si>
  <si>
    <t>Fahrtkosten:</t>
  </si>
  <si>
    <t>Gesamt-SUMME</t>
  </si>
  <si>
    <r>
      <t xml:space="preserve">Zusammen-stellung und Erläuterun-gen gemäß </t>
    </r>
    <r>
      <rPr>
        <b/>
        <sz val="10"/>
        <rFont val="Arial"/>
        <family val="2"/>
      </rPr>
      <t>Anlage</t>
    </r>
  </si>
  <si>
    <t>Summe (=Erstattung bzw. Ansatz in ESt-Erklärung)</t>
  </si>
  <si>
    <t>eines der unteren Sternchen "*" durch ein "x" ersetzen</t>
  </si>
  <si>
    <r>
      <rPr>
        <b/>
        <sz val="13"/>
        <rFont val="Wingdings 3"/>
        <family val="1"/>
        <charset val="2"/>
      </rPr>
      <t>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(z.B. Bewirtung von Geschäftsfreunden, Benzinquittung für Firmenfahrzeug)</t>
    </r>
  </si>
  <si>
    <t>(TT.MM.JJ.)</t>
  </si>
  <si>
    <t>(Std:M)</t>
  </si>
  <si>
    <t>sonstige Reise-Nebenkosten</t>
  </si>
  <si>
    <t>km-Geld sowie sonstige Reise-Nebenkosten einschl. Übernachtungskosten lt. Beleg)</t>
  </si>
  <si>
    <r>
      <rPr>
        <b/>
        <sz val="9"/>
        <rFont val="Arial"/>
        <family val="2"/>
      </rPr>
      <t>Ausnahme: Arbeitgeber</t>
    </r>
    <r>
      <rPr>
        <sz val="9"/>
        <rFont val="Arial"/>
        <family val="2"/>
      </rPr>
      <t xml:space="preserve"> dürfen unverändert die in der gen. BMF-Übersicht aufgeführten Übernachtungs-Pauschbeträge </t>
    </r>
    <r>
      <rPr>
        <b/>
        <sz val="9"/>
        <rFont val="Arial"/>
        <family val="2"/>
      </rPr>
      <t>steuerfrei an Arbeitnehmer erstatten.</t>
    </r>
  </si>
  <si>
    <t>Land</t>
  </si>
  <si>
    <t>Abwesenheitsdauer</t>
  </si>
  <si>
    <t>u. &gt; 8 Std./Tag</t>
  </si>
  <si>
    <t>= 24 Std./Tag</t>
  </si>
  <si>
    <r>
      <t>steuerfreie Pauschbeträge f. Verpflegungsmehraufwendungen (VMA)</t>
    </r>
    <r>
      <rPr>
        <vertAlign val="superscript"/>
        <sz val="10"/>
        <rFont val="Arial"/>
        <family val="2"/>
      </rPr>
      <t>1</t>
    </r>
  </si>
  <si>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Mehrerstattungen an VMA bis 100% des Tagessatzes können vom AG pauschal versteuert werden (25% LoSt zzgl. 7% KiSt [NRW]; Mehrerstattungen an VMA über 100% sind normal LoSt- und SozVers.pflichtig).</t>
    </r>
  </si>
  <si>
    <r>
      <t>Kürzungen</t>
    </r>
    <r>
      <rPr>
        <vertAlign val="superscript"/>
        <sz val="10"/>
        <rFont val="Arial"/>
        <family val="2"/>
      </rPr>
      <t>2</t>
    </r>
  </si>
  <si>
    <r>
      <t>Mehrer-stattungen</t>
    </r>
    <r>
      <rPr>
        <vertAlign val="superscript"/>
        <sz val="10"/>
        <rFont val="Arial"/>
        <family val="2"/>
      </rPr>
      <t>3</t>
    </r>
  </si>
  <si>
    <r>
      <t>f.Arbeitnehmer: Pauschbeträge für Übernach-tungskosten</t>
    </r>
    <r>
      <rPr>
        <vertAlign val="superscript"/>
        <sz val="10"/>
        <rFont val="Arial"/>
        <family val="2"/>
      </rPr>
      <t>4</t>
    </r>
  </si>
  <si>
    <r>
      <rPr>
        <b/>
        <sz val="13"/>
        <rFont val="Wingdings 3"/>
        <family val="1"/>
        <charset val="2"/>
      </rPr>
      <t>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Öffentliche Verkehrsmittel (z.B. Fahrkarten), Taxi</t>
    </r>
  </si>
  <si>
    <r>
      <rPr>
        <b/>
        <sz val="13"/>
        <rFont val="Wingdings 3"/>
        <family val="1"/>
        <charset val="2"/>
      </rPr>
      <t>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(z.B. Parkgebühren)</t>
    </r>
  </si>
  <si>
    <r>
      <rPr>
        <b/>
        <sz val="11"/>
        <rFont val="Arial"/>
        <family val="2"/>
      </rPr>
      <t>davon</t>
    </r>
    <r>
      <rPr>
        <b/>
        <sz val="13"/>
        <rFont val="Wingdings 3"/>
        <family val="1"/>
        <charset val="2"/>
      </rPr>
      <t xml:space="preserve"> 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nur Übernachtungskosten</t>
    </r>
  </si>
  <si>
    <r>
      <rPr>
        <b/>
        <sz val="11"/>
        <rFont val="Arial"/>
        <family val="2"/>
      </rPr>
      <t>davon</t>
    </r>
    <r>
      <rPr>
        <b/>
        <sz val="13"/>
        <rFont val="Wingdings 3"/>
        <family val="1"/>
        <charset val="2"/>
      </rPr>
      <t xml:space="preserve"> 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z.B. Frühstück, Business-Package</t>
    </r>
  </si>
  <si>
    <r>
      <rPr>
        <vertAlign val="superscript"/>
        <sz val="9"/>
        <rFont val="Arial"/>
        <family val="2"/>
      </rPr>
      <t>4</t>
    </r>
    <r>
      <rPr>
        <sz val="9"/>
        <rFont val="Arial"/>
        <family val="2"/>
      </rPr>
      <t xml:space="preserve"> Seit 2008 dürfen Übernachtungskosten nur noch in tatsächlicher Höhe lt. nachgewiesenem Beleg als Werbungskosten (vom Arbeitnehmer) bzw. als Betriebsausgabe (vom Selbständigen) steuerlich selbst abgesetzt werden</t>
    </r>
  </si>
  <si>
    <r>
      <t>Übernachtungskosten in tatsächlicher Höhe</t>
    </r>
    <r>
      <rPr>
        <b/>
        <vertAlign val="superscript"/>
        <sz val="12"/>
        <rFont val="Arial"/>
        <family val="2"/>
      </rPr>
      <t>4</t>
    </r>
    <r>
      <rPr>
        <b/>
        <sz val="12"/>
        <rFont val="Arial"/>
        <family val="2"/>
      </rPr>
      <t>: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</si>
  <si>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Kürzungen f. Mahlzeitengestellung: für jedes Frühstück 20% v. Tagessatz; für jedes Mittagessen und Abendessen je 40 % v. Tagessatz, insgesamt maximal in Höhe der zustehenden Tagespauschale.</t>
    </r>
  </si>
  <si>
    <t>Summe Pauschbeträge Übernachtungskosten</t>
  </si>
  <si>
    <t>Summe Verpflegungsmehraufwand</t>
  </si>
  <si>
    <r>
      <t>./. Kürzungen VMA</t>
    </r>
    <r>
      <rPr>
        <vertAlign val="superscript"/>
        <sz val="10"/>
        <rFont val="Arial"/>
        <family val="2"/>
      </rPr>
      <t>2</t>
    </r>
  </si>
  <si>
    <r>
      <t>st.pfl. Mehrerstattungen VMA</t>
    </r>
    <r>
      <rPr>
        <vertAlign val="superscript"/>
        <sz val="10"/>
        <rFont val="Arial"/>
        <family val="2"/>
      </rPr>
      <t>3</t>
    </r>
  </si>
  <si>
    <r>
      <t>Übernachtungs-Pauschalen</t>
    </r>
    <r>
      <rPr>
        <vertAlign val="superscript"/>
        <sz val="10"/>
        <rFont val="Arial"/>
        <family val="2"/>
      </rPr>
      <t>4</t>
    </r>
  </si>
  <si>
    <t>sowie sonstige Reise-Nebenkosten einschl. Übernachtungskosten lt. Beleg in tatsächlicher Höhe)</t>
  </si>
  <si>
    <r>
      <rPr>
        <b/>
        <sz val="13"/>
        <rFont val="Wingdings 3"/>
        <family val="1"/>
        <charset val="2"/>
      </rPr>
      <t>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7% USt Öffentliche Verkehrsmittel (z.B. Fahrkarten Nahverkehr), Taxi</t>
    </r>
  </si>
  <si>
    <r>
      <rPr>
        <b/>
        <sz val="13"/>
        <rFont val="Wingdings 3"/>
        <family val="1"/>
        <charset val="2"/>
      </rPr>
      <t>u</t>
    </r>
    <r>
      <rPr>
        <b/>
        <sz val="9"/>
        <rFont val="Arial"/>
        <family val="2"/>
      </rPr>
      <t xml:space="preserve">  </t>
    </r>
    <r>
      <rPr>
        <b/>
        <sz val="11"/>
        <rFont val="Arial"/>
        <family val="2"/>
      </rPr>
      <t>19% USt (z.B. Fahrkarten Fernverkehr, Parkgebühren)</t>
    </r>
  </si>
  <si>
    <r>
      <t xml:space="preserve">Erläuterung zum Ausfüllen: dieser Reisekosten-Beleg ist ein Excel-Sheet und rechnet selbst
(= blaue Felder) nur in den leeren, weißen Feldern sind Eingaben </t>
    </r>
    <r>
      <rPr>
        <u/>
        <sz val="11"/>
        <rFont val="Arial"/>
        <family val="2"/>
      </rPr>
      <t>ohne Vorzeichen</t>
    </r>
    <r>
      <rPr>
        <sz val="11"/>
        <rFont val="Arial"/>
        <family val="2"/>
      </rPr>
      <t xml:space="preserve"> vorzunehmen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</si>
  <si>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Die €-Beträge für die Pauschbeträge für Verpflegungsmehraufwendungen sind für die einzelnen Länder (und Landes-Städte) nicht einheitlich festgelegt. Zu den Pauschbeträgen siehe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</si>
  <si>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Kürzungen f. Mahlzeitengestellung: für jedes Frühstück 20% v. 28 € = 5,60 €; für jedes Mittagessen und Abendessen je 40 % v. 28 € = 11,20 €, maximal in Höhe der zustehenden Tagespauschale, d.h. 14 € o. 28 €.</t>
    </r>
  </si>
  <si>
    <t>= Tagessatz</t>
  </si>
  <si>
    <r>
      <t xml:space="preserve">Reisekosten 2021 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Inland</t>
    </r>
    <r>
      <rPr>
        <sz val="10"/>
        <rFont val="Arial"/>
        <family val="2"/>
      </rPr>
      <t>, pauschale Abrechnung v. Verpflegungsmehraufwand,</t>
    </r>
  </si>
  <si>
    <r>
      <t xml:space="preserve">Reisekosten 2021 </t>
    </r>
    <r>
      <rPr>
        <sz val="10"/>
        <rFont val="Arial"/>
        <family val="2"/>
      </rPr>
      <t>(</t>
    </r>
    <r>
      <rPr>
        <b/>
        <sz val="10"/>
        <rFont val="Arial"/>
        <family val="2"/>
      </rPr>
      <t>Ausland</t>
    </r>
    <r>
      <rPr>
        <sz val="10"/>
        <rFont val="Arial"/>
        <family val="2"/>
      </rPr>
      <t>, Abrechnung Pauschbeträge f. Verpflegungsmehraufwand, Übernachtung</t>
    </r>
  </si>
  <si>
    <t>BMF-Übersicht Auslandsreisekosten 2021</t>
  </si>
  <si>
    <t>siehe BMF-Übersicht Auslandsreisekosten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</si>
</sst>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DM&quot;"/>
    <numFmt numFmtId="165" formatCode="#,##0.00\ [$€-1]"/>
    <numFmt numFmtId="166" formatCode="#,##0.00\ [$€-1];[Red]#,##0.00\ [$€-1]"/>
    <numFmt numFmtId="167" formatCode="#,##0.00\ &quot;€&quot;"/>
    <numFmt numFmtId="168" formatCode="dd/mm/yy;@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3"/>
      <name val="Wingdings 3"/>
      <family val="1"/>
      <charset val="2"/>
    </font>
    <font>
      <b/>
      <sz val="9"/>
      <name val="Arial"/>
      <family val="2"/>
    </font>
    <font>
      <b/>
      <sz val="11"/>
      <name val="Arial"/>
      <family val="2"/>
    </font>
    <font>
      <i/>
      <sz val="15"/>
      <name val="Arial"/>
      <family val="2"/>
    </font>
    <font>
      <u/>
      <sz val="10"/>
      <color theme="10"/>
      <name val="Arial"/>
      <family val="2"/>
    </font>
    <font>
      <u/>
      <sz val="11"/>
      <name val="Arial"/>
      <family val="2"/>
    </font>
    <font>
      <sz val="10.5"/>
      <name val="Arial"/>
      <family val="2"/>
    </font>
    <font>
      <b/>
      <vertAlign val="superscript"/>
      <sz val="12"/>
      <name val="Arial"/>
      <family val="2"/>
    </font>
    <font>
      <i/>
      <sz val="9"/>
      <color rgb="FFFF000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FF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9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68" fontId="0" fillId="0" borderId="5" xfId="0" applyNumberFormat="1" applyBorder="1" applyAlignment="1" applyProtection="1">
      <alignment horizontal="center" vertical="center"/>
      <protection locked="0"/>
    </xf>
    <xf numFmtId="20" fontId="0" fillId="0" borderId="5" xfId="0" applyNumberFormat="1" applyBorder="1" applyAlignment="1" applyProtection="1">
      <alignment horizontal="center" vertical="center"/>
      <protection locked="0"/>
    </xf>
    <xf numFmtId="168" fontId="2" fillId="0" borderId="5" xfId="0" applyNumberFormat="1" applyFont="1" applyBorder="1" applyAlignment="1" applyProtection="1">
      <alignment horizontal="center" vertical="center"/>
      <protection locked="0"/>
    </xf>
    <xf numFmtId="3" fontId="0" fillId="0" borderId="8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right" vertical="center"/>
      <protection locked="0"/>
    </xf>
    <xf numFmtId="164" fontId="0" fillId="0" borderId="6" xfId="0" applyNumberFormat="1" applyBorder="1" applyAlignment="1" applyProtection="1">
      <alignment horizontal="right" vertical="center"/>
      <protection locked="0"/>
    </xf>
    <xf numFmtId="164" fontId="2" fillId="0" borderId="0" xfId="0" applyNumberFormat="1" applyFont="1" applyBorder="1" applyAlignment="1" applyProtection="1">
      <alignment horizontal="right" vertical="center"/>
      <protection locked="0"/>
    </xf>
    <xf numFmtId="0" fontId="0" fillId="0" borderId="0" xfId="0" applyBorder="1" applyAlignment="1" applyProtection="1">
      <protection locked="0"/>
    </xf>
    <xf numFmtId="167" fontId="0" fillId="0" borderId="0" xfId="0" applyNumberFormat="1" applyBorder="1" applyAlignment="1" applyProtection="1">
      <protection locked="0"/>
    </xf>
    <xf numFmtId="167" fontId="1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0" xfId="0" applyNumberFormat="1" applyBorder="1" applyProtection="1">
      <protection locked="0"/>
    </xf>
    <xf numFmtId="164" fontId="0" fillId="0" borderId="0" xfId="0" applyNumberFormat="1" applyBorder="1" applyProtection="1">
      <protection locked="0"/>
    </xf>
    <xf numFmtId="14" fontId="0" fillId="0" borderId="0" xfId="0" applyNumberFormat="1" applyBorder="1" applyAlignment="1" applyProtection="1">
      <alignment vertical="center"/>
      <protection locked="0"/>
    </xf>
    <xf numFmtId="165" fontId="0" fillId="0" borderId="0" xfId="0" applyNumberFormat="1" applyBorder="1" applyAlignment="1" applyProtection="1">
      <protection locked="0"/>
    </xf>
    <xf numFmtId="166" fontId="2" fillId="0" borderId="0" xfId="0" applyNumberFormat="1" applyFont="1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166" fontId="0" fillId="0" borderId="0" xfId="0" applyNumberFormat="1" applyBorder="1" applyProtection="1">
      <protection locked="0"/>
    </xf>
    <xf numFmtId="49" fontId="2" fillId="0" borderId="0" xfId="0" applyNumberFormat="1" applyFont="1" applyBorder="1" applyAlignment="1" applyProtection="1"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167" fontId="18" fillId="0" borderId="5" xfId="0" applyNumberFormat="1" applyFont="1" applyBorder="1" applyAlignment="1" applyProtection="1">
      <alignment horizontal="center"/>
      <protection locked="0"/>
    </xf>
    <xf numFmtId="167" fontId="18" fillId="0" borderId="14" xfId="0" applyNumberFormat="1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167" fontId="11" fillId="0" borderId="4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167" fontId="18" fillId="0" borderId="5" xfId="0" applyNumberFormat="1" applyFont="1" applyBorder="1" applyAlignment="1" applyProtection="1">
      <alignment horizontal="center" vertical="center"/>
      <protection locked="0"/>
    </xf>
    <xf numFmtId="167" fontId="18" fillId="0" borderId="27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right" vertical="center"/>
      <protection locked="0"/>
    </xf>
    <xf numFmtId="167" fontId="11" fillId="0" borderId="0" xfId="0" applyNumberFormat="1" applyFont="1" applyFill="1" applyBorder="1" applyAlignment="1" applyProtection="1">
      <alignment horizontal="center" vertical="center"/>
      <protection locked="0"/>
    </xf>
    <xf numFmtId="2" fontId="11" fillId="0" borderId="0" xfId="0" applyNumberFormat="1" applyFont="1" applyFill="1" applyBorder="1" applyAlignment="1" applyProtection="1">
      <alignment horizontal="center" vertical="center"/>
      <protection locked="0"/>
    </xf>
    <xf numFmtId="167" fontId="18" fillId="0" borderId="27" xfId="0" applyNumberFormat="1" applyFont="1" applyBorder="1" applyAlignment="1" applyProtection="1">
      <alignment horizontal="center"/>
      <protection locked="0"/>
    </xf>
    <xf numFmtId="3" fontId="2" fillId="5" borderId="8" xfId="0" applyNumberFormat="1" applyFont="1" applyFill="1" applyBorder="1" applyAlignment="1" applyProtection="1">
      <alignment horizontal="center" vertical="center"/>
    </xf>
    <xf numFmtId="165" fontId="0" fillId="5" borderId="9" xfId="0" applyNumberFormat="1" applyFill="1" applyBorder="1" applyAlignment="1" applyProtection="1">
      <alignment horizontal="right" vertical="center"/>
    </xf>
    <xf numFmtId="167" fontId="0" fillId="5" borderId="0" xfId="0" applyNumberFormat="1" applyFill="1" applyBorder="1" applyAlignment="1" applyProtection="1">
      <alignment horizontal="right" vertical="center"/>
    </xf>
    <xf numFmtId="167" fontId="1" fillId="5" borderId="17" xfId="0" applyNumberFormat="1" applyFont="1" applyFill="1" applyBorder="1" applyAlignment="1" applyProtection="1">
      <alignment horizontal="center" vertical="center"/>
    </xf>
    <xf numFmtId="167" fontId="18" fillId="5" borderId="37" xfId="0" applyNumberFormat="1" applyFont="1" applyFill="1" applyBorder="1" applyAlignment="1" applyProtection="1">
      <alignment horizontal="center"/>
    </xf>
    <xf numFmtId="167" fontId="18" fillId="5" borderId="38" xfId="0" applyNumberFormat="1" applyFont="1" applyFill="1" applyBorder="1" applyAlignment="1" applyProtection="1">
      <alignment horizontal="center"/>
    </xf>
    <xf numFmtId="167" fontId="18" fillId="5" borderId="26" xfId="0" applyNumberFormat="1" applyFont="1" applyFill="1" applyBorder="1" applyAlignment="1" applyProtection="1">
      <alignment horizontal="center" vertical="center"/>
    </xf>
    <xf numFmtId="167" fontId="18" fillId="5" borderId="26" xfId="0" applyNumberFormat="1" applyFont="1" applyFill="1" applyBorder="1" applyAlignment="1" applyProtection="1">
      <alignment horizontal="center"/>
    </xf>
    <xf numFmtId="0" fontId="0" fillId="0" borderId="45" xfId="0" applyBorder="1" applyAlignment="1" applyProtection="1">
      <alignment vertical="center"/>
      <protection locked="0"/>
    </xf>
    <xf numFmtId="167" fontId="0" fillId="0" borderId="8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2" fillId="4" borderId="7" xfId="0" applyNumberFormat="1" applyFont="1" applyFill="1" applyBorder="1" applyAlignment="1" applyProtection="1">
      <alignment vertical="center"/>
      <protection locked="0"/>
    </xf>
    <xf numFmtId="167" fontId="1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49" fontId="3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167" fontId="0" fillId="5" borderId="9" xfId="0" applyNumberFormat="1" applyFill="1" applyBorder="1" applyAlignment="1" applyProtection="1">
      <alignment vertical="center"/>
    </xf>
    <xf numFmtId="167" fontId="0" fillId="5" borderId="3" xfId="0" applyNumberFormat="1" applyFill="1" applyBorder="1" applyAlignment="1" applyProtection="1">
      <alignment vertical="center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165" fontId="2" fillId="0" borderId="12" xfId="0" applyNumberFormat="1" applyFont="1" applyBorder="1" applyAlignment="1" applyProtection="1">
      <alignment horizontal="left" vertical="top"/>
      <protection locked="0"/>
    </xf>
    <xf numFmtId="165" fontId="2" fillId="0" borderId="0" xfId="0" applyNumberFormat="1" applyFont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7" fontId="0" fillId="0" borderId="12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 vertical="center"/>
      <protection locked="0"/>
    </xf>
    <xf numFmtId="166" fontId="2" fillId="0" borderId="0" xfId="0" applyNumberFormat="1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top"/>
      <protection locked="0"/>
    </xf>
    <xf numFmtId="166" fontId="2" fillId="0" borderId="12" xfId="0" applyNumberFormat="1" applyFont="1" applyBorder="1" applyAlignment="1" applyProtection="1">
      <alignment horizontal="left" vertical="top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167" fontId="1" fillId="5" borderId="17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left"/>
      <protection locked="0"/>
    </xf>
    <xf numFmtId="165" fontId="5" fillId="5" borderId="9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12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6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0" xfId="0" applyNumberFormat="1" applyFont="1" applyFill="1" applyBorder="1" applyAlignment="1" applyProtection="1">
      <alignment horizontal="center" vertical="center" wrapText="1"/>
      <protection locked="0"/>
    </xf>
    <xf numFmtId="165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5" xfId="0" applyFill="1" applyBorder="1" applyAlignment="1" applyProtection="1">
      <alignment horizontal="center" vertical="center"/>
    </xf>
    <xf numFmtId="167" fontId="0" fillId="0" borderId="3" xfId="0" applyNumberFormat="1" applyBorder="1" applyAlignment="1" applyProtection="1">
      <alignment horizontal="center" vertical="center"/>
      <protection locked="0"/>
    </xf>
    <xf numFmtId="167" fontId="0" fillId="0" borderId="8" xfId="0" applyNumberFormat="1" applyBorder="1" applyAlignment="1" applyProtection="1">
      <alignment horizontal="center" vertical="center"/>
      <protection locked="0"/>
    </xf>
    <xf numFmtId="167" fontId="0" fillId="0" borderId="5" xfId="0" applyNumberFormat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167" fontId="14" fillId="5" borderId="5" xfId="0" applyNumberFormat="1" applyFont="1" applyFill="1" applyBorder="1" applyAlignment="1" applyProtection="1">
      <alignment horizontal="right" wrapText="1"/>
    </xf>
    <xf numFmtId="0" fontId="14" fillId="5" borderId="5" xfId="0" applyFont="1" applyFill="1" applyBorder="1" applyAlignment="1" applyProtection="1">
      <alignment horizontal="right" wrapText="1"/>
    </xf>
    <xf numFmtId="0" fontId="11" fillId="5" borderId="5" xfId="0" applyFont="1" applyFill="1" applyBorder="1" applyAlignment="1" applyProtection="1">
      <alignment horizontal="right" wrapText="1"/>
    </xf>
    <xf numFmtId="0" fontId="0" fillId="4" borderId="5" xfId="0" applyFill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165" fontId="0" fillId="0" borderId="3" xfId="0" applyNumberFormat="1" applyBorder="1" applyAlignment="1" applyProtection="1">
      <alignment horizontal="right" vertical="center"/>
      <protection locked="0"/>
    </xf>
    <xf numFmtId="165" fontId="0" fillId="0" borderId="11" xfId="0" applyNumberFormat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0" fillId="0" borderId="6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67" fontId="0" fillId="5" borderId="14" xfId="0" applyNumberForma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67" fontId="0" fillId="5" borderId="3" xfId="0" applyNumberFormat="1" applyFill="1" applyBorder="1" applyAlignment="1" applyProtection="1">
      <alignment horizontal="right"/>
    </xf>
    <xf numFmtId="0" fontId="0" fillId="5" borderId="8" xfId="0" applyFill="1" applyBorder="1" applyAlignment="1" applyProtection="1">
      <alignment horizontal="right"/>
    </xf>
    <xf numFmtId="167" fontId="0" fillId="5" borderId="8" xfId="0" applyNumberFormat="1" applyFill="1" applyBorder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0" fillId="0" borderId="13" xfId="0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1" fontId="18" fillId="0" borderId="3" xfId="0" applyNumberFormat="1" applyFont="1" applyBorder="1" applyAlignment="1" applyProtection="1">
      <alignment horizontal="center"/>
      <protection locked="0"/>
    </xf>
    <xf numFmtId="1" fontId="18" fillId="0" borderId="22" xfId="0" applyNumberFormat="1" applyFont="1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protection locked="0"/>
    </xf>
    <xf numFmtId="2" fontId="11" fillId="0" borderId="4" xfId="0" applyNumberFormat="1" applyFont="1" applyBorder="1" applyAlignment="1" applyProtection="1">
      <alignment horizontal="center"/>
      <protection locked="0"/>
    </xf>
    <xf numFmtId="2" fontId="11" fillId="0" borderId="22" xfId="0" applyNumberFormat="1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1" fontId="18" fillId="0" borderId="30" xfId="0" applyNumberFormat="1" applyFont="1" applyBorder="1" applyAlignment="1" applyProtection="1">
      <alignment horizontal="center"/>
      <protection locked="0"/>
    </xf>
    <xf numFmtId="1" fontId="18" fillId="0" borderId="31" xfId="0" applyNumberFormat="1" applyFont="1" applyBorder="1" applyAlignment="1" applyProtection="1">
      <alignment horizontal="center"/>
      <protection locked="0"/>
    </xf>
    <xf numFmtId="14" fontId="18" fillId="0" borderId="3" xfId="0" applyNumberFormat="1" applyFont="1" applyBorder="1" applyAlignment="1" applyProtection="1">
      <alignment horizontal="center"/>
      <protection locked="0"/>
    </xf>
    <xf numFmtId="14" fontId="18" fillId="0" borderId="8" xfId="0" applyNumberFormat="1" applyFont="1" applyBorder="1" applyAlignment="1" applyProtection="1">
      <alignment horizontal="center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1" fontId="18" fillId="0" borderId="32" xfId="0" applyNumberFormat="1" applyFont="1" applyBorder="1" applyAlignment="1" applyProtection="1">
      <alignment horizontal="center"/>
      <protection locked="0"/>
    </xf>
    <xf numFmtId="1" fontId="18" fillId="0" borderId="33" xfId="0" applyNumberFormat="1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8" fillId="0" borderId="8" xfId="0" applyFont="1" applyBorder="1" applyAlignment="1" applyProtection="1">
      <alignment horizontal="left" vertical="center"/>
      <protection locked="0"/>
    </xf>
    <xf numFmtId="14" fontId="18" fillId="0" borderId="3" xfId="0" applyNumberFormat="1" applyFont="1" applyBorder="1" applyAlignment="1" applyProtection="1">
      <alignment horizontal="center" vertical="center"/>
      <protection locked="0"/>
    </xf>
    <xf numFmtId="14" fontId="18" fillId="0" borderId="8" xfId="0" applyNumberFormat="1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right"/>
      <protection locked="0"/>
    </xf>
    <xf numFmtId="0" fontId="18" fillId="2" borderId="24" xfId="0" applyFont="1" applyFill="1" applyBorder="1" applyAlignment="1" applyProtection="1">
      <alignment horizontal="right"/>
      <protection locked="0"/>
    </xf>
    <xf numFmtId="0" fontId="18" fillId="2" borderId="25" xfId="0" applyFon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center"/>
      <protection locked="0"/>
    </xf>
    <xf numFmtId="0" fontId="18" fillId="2" borderId="21" xfId="0" applyFont="1" applyFill="1" applyBorder="1" applyAlignment="1" applyProtection="1">
      <alignment horizontal="right"/>
      <protection locked="0"/>
    </xf>
    <xf numFmtId="0" fontId="18" fillId="2" borderId="4" xfId="0" applyFont="1" applyFill="1" applyBorder="1" applyAlignment="1" applyProtection="1">
      <alignment horizontal="right"/>
      <protection locked="0"/>
    </xf>
    <xf numFmtId="0" fontId="18" fillId="2" borderId="8" xfId="0" applyFont="1" applyFill="1" applyBorder="1" applyAlignment="1" applyProtection="1">
      <alignment horizontal="right"/>
      <protection locked="0"/>
    </xf>
    <xf numFmtId="0" fontId="18" fillId="2" borderId="23" xfId="0" applyFont="1" applyFill="1" applyBorder="1" applyAlignment="1" applyProtection="1">
      <alignment horizontal="right" vertical="center"/>
      <protection locked="0"/>
    </xf>
    <xf numFmtId="0" fontId="18" fillId="2" borderId="24" xfId="0" applyFont="1" applyFill="1" applyBorder="1" applyAlignment="1" applyProtection="1">
      <alignment horizontal="right" vertical="center"/>
      <protection locked="0"/>
    </xf>
    <xf numFmtId="0" fontId="18" fillId="2" borderId="25" xfId="0" applyFont="1" applyFill="1" applyBorder="1" applyAlignment="1" applyProtection="1">
      <alignment horizontal="right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1" fontId="18" fillId="0" borderId="3" xfId="0" applyNumberFormat="1" applyFont="1" applyBorder="1" applyAlignment="1" applyProtection="1">
      <alignment horizontal="center" vertical="center"/>
      <protection locked="0"/>
    </xf>
    <xf numFmtId="1" fontId="18" fillId="0" borderId="2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167" fontId="2" fillId="5" borderId="14" xfId="0" applyNumberFormat="1" applyFont="1" applyFill="1" applyBorder="1" applyAlignment="1" applyProtection="1">
      <alignment horizontal="center" vertical="center"/>
    </xf>
    <xf numFmtId="167" fontId="2" fillId="5" borderId="16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1" fontId="18" fillId="0" borderId="32" xfId="0" applyNumberFormat="1" applyFont="1" applyBorder="1" applyAlignment="1" applyProtection="1">
      <alignment horizontal="center" vertical="center"/>
      <protection locked="0"/>
    </xf>
    <xf numFmtId="1" fontId="18" fillId="0" borderId="33" xfId="0" applyNumberFormat="1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167" fontId="14" fillId="5" borderId="10" xfId="0" applyNumberFormat="1" applyFont="1" applyFill="1" applyBorder="1" applyAlignment="1" applyProtection="1">
      <alignment horizontal="center"/>
    </xf>
    <xf numFmtId="0" fontId="14" fillId="5" borderId="1" xfId="0" applyFont="1" applyFill="1" applyBorder="1" applyAlignment="1" applyProtection="1">
      <alignment horizontal="center"/>
    </xf>
    <xf numFmtId="0" fontId="14" fillId="5" borderId="11" xfId="0" applyFont="1" applyFill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" xfId="0" quotePrefix="1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10" xfId="0" quotePrefix="1" applyFont="1" applyBorder="1" applyAlignment="1" applyProtection="1">
      <alignment horizontal="center" vertical="center"/>
      <protection locked="0"/>
    </xf>
    <xf numFmtId="0" fontId="2" fillId="0" borderId="11" xfId="0" quotePrefix="1" applyFont="1" applyBorder="1" applyAlignment="1" applyProtection="1">
      <alignment horizontal="center" vertical="center"/>
      <protection locked="0"/>
    </xf>
    <xf numFmtId="49" fontId="0" fillId="0" borderId="3" xfId="0" applyNumberFormat="1" applyFill="1" applyBorder="1" applyAlignment="1" applyProtection="1">
      <alignment horizontal="center" vertical="center"/>
      <protection locked="0"/>
    </xf>
    <xf numFmtId="49" fontId="0" fillId="0" borderId="8" xfId="0" applyNumberFormat="1" applyFill="1" applyBorder="1" applyAlignment="1" applyProtection="1">
      <alignment horizontal="center" vertical="center"/>
      <protection locked="0"/>
    </xf>
    <xf numFmtId="167" fontId="0" fillId="0" borderId="5" xfId="0" applyNumberFormat="1" applyFill="1" applyBorder="1" applyAlignment="1" applyProtection="1">
      <alignment horizontal="center" vertical="center"/>
      <protection locked="0"/>
    </xf>
    <xf numFmtId="167" fontId="1" fillId="5" borderId="35" xfId="0" applyNumberFormat="1" applyFont="1" applyFill="1" applyBorder="1" applyAlignment="1" applyProtection="1">
      <alignment horizontal="center" vertical="center"/>
    </xf>
    <xf numFmtId="167" fontId="1" fillId="5" borderId="42" xfId="0" applyNumberFormat="1" applyFont="1" applyFill="1" applyBorder="1" applyAlignment="1" applyProtection="1">
      <alignment horizontal="center" vertical="center"/>
    </xf>
    <xf numFmtId="167" fontId="1" fillId="5" borderId="43" xfId="0" applyNumberFormat="1" applyFont="1" applyFill="1" applyBorder="1" applyAlignment="1" applyProtection="1">
      <alignment horizontal="center" vertical="center"/>
    </xf>
    <xf numFmtId="165" fontId="0" fillId="4" borderId="48" xfId="0" applyNumberFormat="1" applyFill="1" applyBorder="1" applyAlignment="1" applyProtection="1">
      <alignment horizontal="center" vertical="center"/>
      <protection locked="0"/>
    </xf>
    <xf numFmtId="165" fontId="0" fillId="4" borderId="47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16" fillId="0" borderId="0" xfId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1" fontId="18" fillId="0" borderId="28" xfId="0" applyNumberFormat="1" applyFont="1" applyBorder="1" applyAlignment="1" applyProtection="1">
      <alignment horizontal="center" vertical="center"/>
      <protection locked="0"/>
    </xf>
    <xf numFmtId="1" fontId="18" fillId="0" borderId="29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1" fontId="18" fillId="0" borderId="28" xfId="0" applyNumberFormat="1" applyFont="1" applyBorder="1" applyAlignment="1" applyProtection="1">
      <alignment horizontal="center"/>
      <protection locked="0"/>
    </xf>
    <xf numFmtId="1" fontId="18" fillId="0" borderId="29" xfId="0" applyNumberFormat="1" applyFont="1" applyBorder="1" applyAlignment="1" applyProtection="1">
      <alignment horizontal="center"/>
      <protection locked="0"/>
    </xf>
    <xf numFmtId="0" fontId="16" fillId="0" borderId="0" xfId="1"/>
    <xf numFmtId="0" fontId="20" fillId="0" borderId="36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 vertical="top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49</xdr:row>
      <xdr:rowOff>123826</xdr:rowOff>
    </xdr:from>
    <xdr:to>
      <xdr:col>12</xdr:col>
      <xdr:colOff>123825</xdr:colOff>
      <xdr:row>86</xdr:row>
      <xdr:rowOff>133351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48475" y="9620251"/>
          <a:ext cx="581025" cy="6610350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50</xdr:row>
      <xdr:rowOff>0</xdr:rowOff>
    </xdr:from>
    <xdr:to>
      <xdr:col>12</xdr:col>
      <xdr:colOff>123825</xdr:colOff>
      <xdr:row>86</xdr:row>
      <xdr:rowOff>133350</xdr:rowOff>
    </xdr:to>
    <xdr:sp macro="" textlink="">
      <xdr:nvSpPr>
        <xdr:cNvPr id="2" name="Geschweifte Klammer rechts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781800" y="9686925"/>
          <a:ext cx="561975" cy="66008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ndesfinanzministerium.de/Content/DE/Downloads/BMF_Schreiben/Steuerarten/Lohnsteuer/2020-12-03-steuerliche-behandlung-reisekosten-reisekostenverguetungen-2021.pdf?__blob=publicationFile&amp;v=2" TargetMode="External"/><Relationship Id="rId2" Type="http://schemas.openxmlformats.org/officeDocument/2006/relationships/hyperlink" Target="http://www.bpw-online.de/fileadmin/content/Infoseiten/Reisekosten/2013-11-11-reisekosten-reisekostenverguetung-auslandsreisen-2014.pdf" TargetMode="External"/><Relationship Id="rId1" Type="http://schemas.openxmlformats.org/officeDocument/2006/relationships/hyperlink" Target="http://www.bpw-online.de/fileadmin/content/Downloads/Formulare/Diverse_Formulare/Tabelle_Auslandsreisekosten_ab_2015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undesfinanzministerium.de/Content/DE/Downloads/BMF_Schreiben/Steuerarten/Lohnsteuer/2020-12-03-steuerliche-behandlung-reisekosten-reisekostenverguetungen-2021.pdf?__blob=publicationFile&amp;v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5"/>
  <dimension ref="A1:Z87"/>
  <sheetViews>
    <sheetView showZeros="0" tabSelected="1" zoomScaleNormal="100" zoomScalePageLayoutView="80" workbookViewId="0">
      <selection sqref="A1:I1"/>
    </sheetView>
  </sheetViews>
  <sheetFormatPr baseColWidth="10" defaultColWidth="2" defaultRowHeight="12.75" x14ac:dyDescent="0.2"/>
  <cols>
    <col min="1" max="1" width="9.28515625" style="1" customWidth="1"/>
    <col min="2" max="2" width="7.28515625" style="1" customWidth="1"/>
    <col min="3" max="3" width="9.28515625" style="1" customWidth="1"/>
    <col min="4" max="4" width="7.28515625" style="1" customWidth="1"/>
    <col min="5" max="5" width="3.7109375" style="1" customWidth="1"/>
    <col min="6" max="6" width="4.140625" style="1" customWidth="1"/>
    <col min="7" max="8" width="10.7109375" style="1" customWidth="1"/>
    <col min="9" max="9" width="25.28515625" style="1" customWidth="1"/>
    <col min="10" max="10" width="8.7109375" style="1" customWidth="1"/>
    <col min="11" max="11" width="2.140625" style="1" customWidth="1"/>
    <col min="12" max="12" width="11" style="1" customWidth="1"/>
    <col min="13" max="13" width="2.140625" style="1" customWidth="1"/>
    <col min="14" max="14" width="8.7109375" style="1" customWidth="1"/>
    <col min="15" max="15" width="2.140625" style="1" customWidth="1"/>
    <col min="16" max="16" width="8.7109375" style="1" customWidth="1"/>
    <col min="17" max="17" width="2.140625" style="1" customWidth="1"/>
    <col min="18" max="18" width="8.7109375" style="1" customWidth="1"/>
    <col min="19" max="19" width="2.140625" style="1" customWidth="1"/>
    <col min="20" max="20" width="13.28515625" style="1" customWidth="1"/>
    <col min="21" max="21" width="8.28515625" style="1" customWidth="1"/>
    <col min="22" max="22" width="3.28515625" style="1" customWidth="1"/>
    <col min="23" max="23" width="10.7109375" style="1" customWidth="1"/>
    <col min="24" max="16384" width="2" style="1"/>
  </cols>
  <sheetData>
    <row r="1" spans="1:23" x14ac:dyDescent="0.2">
      <c r="A1" s="183" t="s">
        <v>97</v>
      </c>
      <c r="B1" s="183"/>
      <c r="C1" s="183"/>
      <c r="D1" s="183"/>
      <c r="E1" s="183"/>
      <c r="F1" s="183"/>
      <c r="G1" s="85"/>
      <c r="H1" s="85"/>
      <c r="I1" s="85"/>
      <c r="J1" s="217" t="s">
        <v>23</v>
      </c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23" x14ac:dyDescent="0.2">
      <c r="A2" s="181" t="s">
        <v>67</v>
      </c>
      <c r="B2" s="85"/>
      <c r="C2" s="85"/>
      <c r="D2" s="85"/>
      <c r="E2" s="85"/>
      <c r="F2" s="85"/>
      <c r="G2" s="85"/>
      <c r="H2" s="85"/>
      <c r="I2" s="182"/>
      <c r="J2" s="217" t="s">
        <v>22</v>
      </c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3" spans="1:2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3" ht="12.75" customHeight="1" x14ac:dyDescent="0.2">
      <c r="A4" s="85" t="s">
        <v>0</v>
      </c>
      <c r="B4" s="86"/>
      <c r="C4" s="86"/>
      <c r="D4" s="86"/>
      <c r="E4" s="86"/>
      <c r="F4" s="86"/>
      <c r="J4" s="231" t="s">
        <v>93</v>
      </c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3"/>
    </row>
    <row r="5" spans="1:23" x14ac:dyDescent="0.2">
      <c r="A5" s="85"/>
      <c r="B5" s="87"/>
      <c r="C5" s="87"/>
      <c r="D5" s="87"/>
      <c r="E5" s="87"/>
      <c r="F5" s="87"/>
      <c r="G5" s="3"/>
      <c r="H5" s="3"/>
      <c r="I5" s="3"/>
      <c r="J5" s="234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6"/>
    </row>
    <row r="6" spans="1:23" x14ac:dyDescent="0.2">
      <c r="A6" s="85" t="s">
        <v>1</v>
      </c>
      <c r="B6" s="88"/>
      <c r="C6" s="89"/>
      <c r="D6" s="89"/>
      <c r="E6" s="89"/>
      <c r="F6" s="89"/>
      <c r="J6" s="237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9"/>
    </row>
    <row r="7" spans="1:23" x14ac:dyDescent="0.2">
      <c r="A7" s="85"/>
      <c r="B7" s="90"/>
      <c r="C7" s="90"/>
      <c r="D7" s="90"/>
      <c r="E7" s="90"/>
      <c r="F7" s="90"/>
    </row>
    <row r="8" spans="1:23" ht="12" customHeight="1" x14ac:dyDescent="0.2"/>
    <row r="9" spans="1:23" s="3" customFormat="1" ht="14.1" customHeight="1" x14ac:dyDescent="0.2">
      <c r="A9" s="151" t="s">
        <v>33</v>
      </c>
      <c r="B9" s="152"/>
      <c r="C9" s="151" t="s">
        <v>34</v>
      </c>
      <c r="D9" s="152"/>
      <c r="E9" s="153" t="s">
        <v>35</v>
      </c>
      <c r="F9" s="154"/>
      <c r="G9" s="154"/>
      <c r="H9" s="154"/>
      <c r="I9" s="155"/>
      <c r="J9" s="146" t="s">
        <v>42</v>
      </c>
      <c r="K9" s="147"/>
      <c r="L9" s="147"/>
      <c r="M9" s="147"/>
      <c r="N9" s="147"/>
      <c r="O9" s="147"/>
      <c r="P9" s="147"/>
      <c r="Q9" s="147"/>
      <c r="R9" s="147"/>
      <c r="S9" s="148"/>
      <c r="T9" s="242" t="s">
        <v>52</v>
      </c>
      <c r="U9" s="128" t="s">
        <v>36</v>
      </c>
      <c r="V9" s="129"/>
      <c r="W9" s="130"/>
    </row>
    <row r="10" spans="1:23" s="4" customFormat="1" ht="14.1" customHeight="1" x14ac:dyDescent="0.2">
      <c r="A10" s="259" t="s">
        <v>2</v>
      </c>
      <c r="B10" s="259" t="s">
        <v>3</v>
      </c>
      <c r="C10" s="259" t="s">
        <v>2</v>
      </c>
      <c r="D10" s="259" t="s">
        <v>3</v>
      </c>
      <c r="E10" s="156"/>
      <c r="F10" s="157"/>
      <c r="G10" s="157"/>
      <c r="H10" s="157"/>
      <c r="I10" s="158"/>
      <c r="J10" s="162" t="s">
        <v>20</v>
      </c>
      <c r="K10" s="163"/>
      <c r="L10" s="163"/>
      <c r="M10" s="163"/>
      <c r="N10" s="163"/>
      <c r="O10" s="158"/>
      <c r="P10" s="80" t="s">
        <v>28</v>
      </c>
      <c r="Q10" s="81"/>
      <c r="R10" s="80" t="s">
        <v>40</v>
      </c>
      <c r="S10" s="81"/>
      <c r="T10" s="243"/>
      <c r="U10" s="131" t="s">
        <v>37</v>
      </c>
      <c r="V10" s="131"/>
      <c r="W10" s="145" t="s">
        <v>9</v>
      </c>
    </row>
    <row r="11" spans="1:23" s="4" customFormat="1" ht="14.1" customHeight="1" x14ac:dyDescent="0.2">
      <c r="A11" s="260"/>
      <c r="B11" s="260"/>
      <c r="C11" s="260"/>
      <c r="D11" s="260"/>
      <c r="E11" s="156"/>
      <c r="F11" s="157"/>
      <c r="G11" s="157"/>
      <c r="H11" s="157"/>
      <c r="I11" s="158"/>
      <c r="J11" s="156" t="s">
        <v>19</v>
      </c>
      <c r="K11" s="163"/>
      <c r="L11" s="163"/>
      <c r="M11" s="158"/>
      <c r="N11" s="163" t="s">
        <v>13</v>
      </c>
      <c r="O11" s="158"/>
      <c r="P11" s="82"/>
      <c r="Q11" s="81"/>
      <c r="R11" s="82"/>
      <c r="S11" s="81"/>
      <c r="T11" s="243"/>
      <c r="U11" s="131"/>
      <c r="V11" s="131"/>
      <c r="W11" s="145"/>
    </row>
    <row r="12" spans="1:23" s="4" customFormat="1" ht="14.1" customHeight="1" x14ac:dyDescent="0.2">
      <c r="A12" s="5" t="s">
        <v>64</v>
      </c>
      <c r="B12" s="5" t="s">
        <v>65</v>
      </c>
      <c r="C12" s="5" t="s">
        <v>64</v>
      </c>
      <c r="D12" s="5" t="s">
        <v>65</v>
      </c>
      <c r="E12" s="159"/>
      <c r="F12" s="160"/>
      <c r="G12" s="160"/>
      <c r="H12" s="160"/>
      <c r="I12" s="161"/>
      <c r="J12" s="164" t="s">
        <v>21</v>
      </c>
      <c r="K12" s="165"/>
      <c r="L12" s="164" t="s">
        <v>12</v>
      </c>
      <c r="M12" s="150"/>
      <c r="N12" s="149" t="s">
        <v>14</v>
      </c>
      <c r="O12" s="150"/>
      <c r="P12" s="83"/>
      <c r="Q12" s="84"/>
      <c r="R12" s="83"/>
      <c r="S12" s="84"/>
      <c r="T12" s="244"/>
      <c r="U12" s="131"/>
      <c r="V12" s="131"/>
      <c r="W12" s="145"/>
    </row>
    <row r="13" spans="1:23" ht="20.100000000000001" customHeight="1" x14ac:dyDescent="0.2">
      <c r="A13" s="6"/>
      <c r="B13" s="7"/>
      <c r="C13" s="8"/>
      <c r="D13" s="7"/>
      <c r="E13" s="134"/>
      <c r="F13" s="135"/>
      <c r="G13" s="135"/>
      <c r="H13" s="135"/>
      <c r="I13" s="135"/>
      <c r="J13" s="116" t="str">
        <f>IF(C13-A13&gt;1,(C13-A13)-1,"")</f>
        <v/>
      </c>
      <c r="K13" s="117"/>
      <c r="L13" s="112" t="str">
        <f>IF(C13-A13&gt;0,2,"")</f>
        <v/>
      </c>
      <c r="M13" s="112"/>
      <c r="N13" s="112" t="str">
        <f>IF(A13=C13,IF(D13-B13&gt;(8/24),1,""),"")</f>
        <v/>
      </c>
      <c r="O13" s="112"/>
      <c r="P13" s="113"/>
      <c r="Q13" s="114"/>
      <c r="R13" s="115"/>
      <c r="S13" s="115"/>
      <c r="T13" s="9"/>
      <c r="U13" s="136" t="s">
        <v>60</v>
      </c>
      <c r="V13" s="137"/>
      <c r="W13" s="142">
        <f>O69</f>
        <v>0</v>
      </c>
    </row>
    <row r="14" spans="1:23" ht="20.100000000000001" customHeight="1" x14ac:dyDescent="0.2">
      <c r="A14" s="6"/>
      <c r="B14" s="7"/>
      <c r="C14" s="8"/>
      <c r="D14" s="7"/>
      <c r="E14" s="134"/>
      <c r="F14" s="135"/>
      <c r="G14" s="135"/>
      <c r="H14" s="135"/>
      <c r="I14" s="135"/>
      <c r="J14" s="116" t="str">
        <f t="shared" ref="J14:J22" si="0">IF(C14-A14&gt;1,(C14-A14)-1,"")</f>
        <v/>
      </c>
      <c r="K14" s="117"/>
      <c r="L14" s="112" t="str">
        <f t="shared" ref="L14:L22" si="1">IF(C14-A14&gt;0,2,"")</f>
        <v/>
      </c>
      <c r="M14" s="112"/>
      <c r="N14" s="112" t="str">
        <f t="shared" ref="N14:N22" si="2">IF(A14=C14,IF(D14-B14&gt;(8/24),1,""),"")</f>
        <v/>
      </c>
      <c r="O14" s="112"/>
      <c r="P14" s="113"/>
      <c r="Q14" s="114"/>
      <c r="R14" s="115"/>
      <c r="S14" s="115"/>
      <c r="T14" s="9"/>
      <c r="U14" s="138"/>
      <c r="V14" s="139"/>
      <c r="W14" s="143"/>
    </row>
    <row r="15" spans="1:23" ht="20.100000000000001" customHeight="1" x14ac:dyDescent="0.2">
      <c r="A15" s="6"/>
      <c r="B15" s="7"/>
      <c r="C15" s="8"/>
      <c r="D15" s="7"/>
      <c r="E15" s="134"/>
      <c r="F15" s="135"/>
      <c r="G15" s="135"/>
      <c r="H15" s="135"/>
      <c r="I15" s="135"/>
      <c r="J15" s="116" t="str">
        <f t="shared" si="0"/>
        <v/>
      </c>
      <c r="K15" s="117"/>
      <c r="L15" s="112" t="str">
        <f t="shared" si="1"/>
        <v/>
      </c>
      <c r="M15" s="112"/>
      <c r="N15" s="112" t="str">
        <f t="shared" si="2"/>
        <v/>
      </c>
      <c r="O15" s="112"/>
      <c r="P15" s="113"/>
      <c r="Q15" s="114"/>
      <c r="R15" s="115"/>
      <c r="S15" s="115"/>
      <c r="T15" s="9"/>
      <c r="U15" s="138"/>
      <c r="V15" s="139"/>
      <c r="W15" s="143"/>
    </row>
    <row r="16" spans="1:23" ht="20.100000000000001" customHeight="1" x14ac:dyDescent="0.2">
      <c r="A16" s="6"/>
      <c r="B16" s="7"/>
      <c r="C16" s="8"/>
      <c r="D16" s="7"/>
      <c r="E16" s="134"/>
      <c r="F16" s="135"/>
      <c r="G16" s="135"/>
      <c r="H16" s="135"/>
      <c r="I16" s="135"/>
      <c r="J16" s="116" t="str">
        <f t="shared" si="0"/>
        <v/>
      </c>
      <c r="K16" s="117"/>
      <c r="L16" s="112" t="str">
        <f t="shared" si="1"/>
        <v/>
      </c>
      <c r="M16" s="112"/>
      <c r="N16" s="112" t="str">
        <f t="shared" si="2"/>
        <v/>
      </c>
      <c r="O16" s="112"/>
      <c r="P16" s="113"/>
      <c r="Q16" s="114"/>
      <c r="R16" s="115"/>
      <c r="S16" s="115"/>
      <c r="T16" s="9"/>
      <c r="U16" s="138"/>
      <c r="V16" s="139"/>
      <c r="W16" s="143"/>
    </row>
    <row r="17" spans="1:26" ht="20.100000000000001" customHeight="1" x14ac:dyDescent="0.2">
      <c r="A17" s="6"/>
      <c r="B17" s="7"/>
      <c r="C17" s="8"/>
      <c r="D17" s="7"/>
      <c r="E17" s="134"/>
      <c r="F17" s="135"/>
      <c r="G17" s="135"/>
      <c r="H17" s="135"/>
      <c r="I17" s="135"/>
      <c r="J17" s="116" t="str">
        <f t="shared" si="0"/>
        <v/>
      </c>
      <c r="K17" s="117"/>
      <c r="L17" s="112" t="str">
        <f t="shared" si="1"/>
        <v/>
      </c>
      <c r="M17" s="112"/>
      <c r="N17" s="112" t="str">
        <f t="shared" si="2"/>
        <v/>
      </c>
      <c r="O17" s="112"/>
      <c r="P17" s="113"/>
      <c r="Q17" s="114"/>
      <c r="R17" s="115"/>
      <c r="S17" s="115"/>
      <c r="T17" s="9"/>
      <c r="U17" s="138"/>
      <c r="V17" s="139"/>
      <c r="W17" s="143"/>
    </row>
    <row r="18" spans="1:26" ht="20.100000000000001" customHeight="1" x14ac:dyDescent="0.2">
      <c r="A18" s="6"/>
      <c r="B18" s="7"/>
      <c r="C18" s="8"/>
      <c r="D18" s="7"/>
      <c r="E18" s="134"/>
      <c r="F18" s="135"/>
      <c r="G18" s="135"/>
      <c r="H18" s="135"/>
      <c r="I18" s="135"/>
      <c r="J18" s="116" t="str">
        <f t="shared" si="0"/>
        <v/>
      </c>
      <c r="K18" s="117"/>
      <c r="L18" s="112" t="str">
        <f t="shared" si="1"/>
        <v/>
      </c>
      <c r="M18" s="112"/>
      <c r="N18" s="112" t="str">
        <f t="shared" si="2"/>
        <v/>
      </c>
      <c r="O18" s="112"/>
      <c r="P18" s="113"/>
      <c r="Q18" s="114"/>
      <c r="R18" s="115"/>
      <c r="S18" s="115"/>
      <c r="T18" s="9"/>
      <c r="U18" s="138"/>
      <c r="V18" s="139"/>
      <c r="W18" s="143"/>
    </row>
    <row r="19" spans="1:26" ht="20.100000000000001" customHeight="1" x14ac:dyDescent="0.2">
      <c r="A19" s="6"/>
      <c r="B19" s="7"/>
      <c r="C19" s="8"/>
      <c r="D19" s="7"/>
      <c r="E19" s="134"/>
      <c r="F19" s="135"/>
      <c r="G19" s="135"/>
      <c r="H19" s="135"/>
      <c r="I19" s="135"/>
      <c r="J19" s="116" t="str">
        <f t="shared" si="0"/>
        <v/>
      </c>
      <c r="K19" s="117"/>
      <c r="L19" s="112" t="str">
        <f t="shared" si="1"/>
        <v/>
      </c>
      <c r="M19" s="112"/>
      <c r="N19" s="112" t="str">
        <f t="shared" si="2"/>
        <v/>
      </c>
      <c r="O19" s="112"/>
      <c r="P19" s="113"/>
      <c r="Q19" s="114"/>
      <c r="R19" s="115"/>
      <c r="S19" s="115"/>
      <c r="T19" s="9"/>
      <c r="U19" s="138"/>
      <c r="V19" s="139"/>
      <c r="W19" s="143"/>
    </row>
    <row r="20" spans="1:26" ht="20.100000000000001" customHeight="1" x14ac:dyDescent="0.2">
      <c r="A20" s="6"/>
      <c r="B20" s="7"/>
      <c r="C20" s="8"/>
      <c r="D20" s="7"/>
      <c r="E20" s="134"/>
      <c r="F20" s="135"/>
      <c r="G20" s="135"/>
      <c r="H20" s="135"/>
      <c r="I20" s="135"/>
      <c r="J20" s="116" t="str">
        <f t="shared" si="0"/>
        <v/>
      </c>
      <c r="K20" s="117"/>
      <c r="L20" s="112" t="str">
        <f t="shared" si="1"/>
        <v/>
      </c>
      <c r="M20" s="112"/>
      <c r="N20" s="112" t="str">
        <f t="shared" si="2"/>
        <v/>
      </c>
      <c r="O20" s="112"/>
      <c r="P20" s="113"/>
      <c r="Q20" s="114"/>
      <c r="R20" s="115"/>
      <c r="S20" s="115"/>
      <c r="T20" s="9"/>
      <c r="U20" s="138"/>
      <c r="V20" s="139"/>
      <c r="W20" s="143"/>
    </row>
    <row r="21" spans="1:26" ht="20.100000000000001" customHeight="1" x14ac:dyDescent="0.2">
      <c r="A21" s="6"/>
      <c r="B21" s="7"/>
      <c r="C21" s="8"/>
      <c r="D21" s="7"/>
      <c r="E21" s="134"/>
      <c r="F21" s="135"/>
      <c r="G21" s="135"/>
      <c r="H21" s="135"/>
      <c r="I21" s="135"/>
      <c r="J21" s="116" t="str">
        <f t="shared" si="0"/>
        <v/>
      </c>
      <c r="K21" s="117"/>
      <c r="L21" s="112" t="str">
        <f t="shared" si="1"/>
        <v/>
      </c>
      <c r="M21" s="112"/>
      <c r="N21" s="112" t="str">
        <f t="shared" si="2"/>
        <v/>
      </c>
      <c r="O21" s="112"/>
      <c r="P21" s="113"/>
      <c r="Q21" s="114"/>
      <c r="R21" s="115"/>
      <c r="S21" s="115"/>
      <c r="T21" s="9"/>
      <c r="U21" s="138"/>
      <c r="V21" s="139"/>
      <c r="W21" s="143"/>
    </row>
    <row r="22" spans="1:26" ht="20.100000000000001" customHeight="1" x14ac:dyDescent="0.2">
      <c r="A22" s="6"/>
      <c r="B22" s="7"/>
      <c r="C22" s="8"/>
      <c r="D22" s="7"/>
      <c r="E22" s="134"/>
      <c r="F22" s="135"/>
      <c r="G22" s="135"/>
      <c r="H22" s="135"/>
      <c r="I22" s="135"/>
      <c r="J22" s="116" t="str">
        <f t="shared" si="0"/>
        <v/>
      </c>
      <c r="K22" s="117"/>
      <c r="L22" s="112" t="str">
        <f t="shared" si="1"/>
        <v/>
      </c>
      <c r="M22" s="112"/>
      <c r="N22" s="112" t="str">
        <f t="shared" si="2"/>
        <v/>
      </c>
      <c r="O22" s="112"/>
      <c r="P22" s="113"/>
      <c r="Q22" s="114"/>
      <c r="R22" s="115"/>
      <c r="S22" s="115"/>
      <c r="T22" s="9"/>
      <c r="U22" s="140"/>
      <c r="V22" s="141"/>
      <c r="W22" s="144"/>
    </row>
    <row r="23" spans="1:26" ht="15.95" customHeight="1" x14ac:dyDescent="0.2">
      <c r="E23" s="174" t="s">
        <v>4</v>
      </c>
      <c r="F23" s="174"/>
      <c r="G23" s="174"/>
      <c r="H23" s="174"/>
      <c r="I23" s="175"/>
      <c r="J23" s="116">
        <f>SUM(J13:J22)</f>
        <v>0</v>
      </c>
      <c r="K23" s="117"/>
      <c r="L23" s="116">
        <f>SUM(L13:L22)</f>
        <v>0</v>
      </c>
      <c r="M23" s="117"/>
      <c r="N23" s="116">
        <f>SUM(N13:N22)</f>
        <v>0</v>
      </c>
      <c r="O23" s="117"/>
      <c r="P23" s="95"/>
      <c r="Q23" s="95"/>
      <c r="R23" s="95"/>
      <c r="S23" s="95"/>
      <c r="T23" s="51">
        <f>SUM(T13:T22)</f>
        <v>0</v>
      </c>
      <c r="U23" s="106" t="s">
        <v>38</v>
      </c>
      <c r="V23" s="107"/>
      <c r="W23" s="108"/>
    </row>
    <row r="24" spans="1:26" ht="15.95" customHeight="1" x14ac:dyDescent="0.2">
      <c r="F24" s="169" t="s">
        <v>7</v>
      </c>
      <c r="G24" s="171"/>
      <c r="H24" s="171"/>
      <c r="I24" s="172"/>
      <c r="J24" s="132">
        <v>28</v>
      </c>
      <c r="K24" s="180"/>
      <c r="L24" s="132">
        <v>14</v>
      </c>
      <c r="M24" s="133"/>
      <c r="N24" s="132">
        <v>14</v>
      </c>
      <c r="O24" s="133"/>
      <c r="P24" s="95"/>
      <c r="Q24" s="95"/>
      <c r="R24" s="95"/>
      <c r="S24" s="95"/>
      <c r="T24" s="245" t="str">
        <f>IF(S29="x",0.3,IF(S30="x",0.2,""))</f>
        <v/>
      </c>
      <c r="U24" s="109"/>
      <c r="V24" s="110"/>
      <c r="W24" s="111"/>
    </row>
    <row r="25" spans="1:26" ht="15.95" customHeight="1" thickBot="1" x14ac:dyDescent="0.25">
      <c r="F25" s="169" t="s">
        <v>8</v>
      </c>
      <c r="G25" s="171"/>
      <c r="H25" s="171"/>
      <c r="I25" s="172"/>
      <c r="J25" s="52">
        <f>J23*J24</f>
        <v>0</v>
      </c>
      <c r="K25" s="10" t="s">
        <v>5</v>
      </c>
      <c r="L25" s="52">
        <f>L23*L24</f>
        <v>0</v>
      </c>
      <c r="M25" s="10" t="s">
        <v>5</v>
      </c>
      <c r="N25" s="52">
        <f>N23*N24</f>
        <v>0</v>
      </c>
      <c r="O25" s="11" t="s">
        <v>5</v>
      </c>
      <c r="P25" s="53">
        <f>SUM(P13:Q22)</f>
        <v>0</v>
      </c>
      <c r="Q25" s="12" t="s">
        <v>29</v>
      </c>
      <c r="R25" s="53">
        <f>SUM(R13:S22)</f>
        <v>0</v>
      </c>
      <c r="S25" s="12" t="s">
        <v>5</v>
      </c>
      <c r="T25" s="246"/>
      <c r="U25" s="109"/>
      <c r="V25" s="110"/>
      <c r="W25" s="111"/>
    </row>
    <row r="26" spans="1:26" ht="15.95" customHeight="1" thickTop="1" thickBot="1" x14ac:dyDescent="0.25">
      <c r="F26" s="169" t="s">
        <v>10</v>
      </c>
      <c r="G26" s="169"/>
      <c r="H26" s="169"/>
      <c r="I26" s="170"/>
      <c r="J26" s="96">
        <f>J25+L25+N25-P25+R25</f>
        <v>0</v>
      </c>
      <c r="K26" s="96"/>
      <c r="L26" s="96"/>
      <c r="M26" s="96"/>
      <c r="N26" s="96"/>
      <c r="O26" s="96"/>
      <c r="P26" s="96"/>
      <c r="Q26" s="96"/>
      <c r="R26" s="96"/>
      <c r="S26" s="96"/>
      <c r="T26" s="54" t="str">
        <f>IF(ISERROR(T23*T24),"",T23*T24)</f>
        <v/>
      </c>
      <c r="U26" s="96">
        <f>SUM(W13:W22)</f>
        <v>0</v>
      </c>
      <c r="V26" s="96"/>
      <c r="W26" s="96"/>
      <c r="X26" s="13"/>
      <c r="Y26" s="14"/>
      <c r="Z26" s="14"/>
    </row>
    <row r="27" spans="1:26" ht="15.95" customHeight="1" thickTop="1" x14ac:dyDescent="0.2">
      <c r="A27" s="97" t="s">
        <v>15</v>
      </c>
      <c r="B27" s="98"/>
      <c r="C27" s="99"/>
      <c r="D27" s="100" t="s">
        <v>16</v>
      </c>
      <c r="E27" s="101"/>
      <c r="F27" s="100" t="s">
        <v>17</v>
      </c>
      <c r="G27" s="101"/>
      <c r="H27" s="2"/>
      <c r="I27" s="3"/>
      <c r="J27" s="15"/>
      <c r="K27" s="14"/>
      <c r="L27" s="14"/>
      <c r="M27" s="14"/>
      <c r="N27" s="14"/>
      <c r="O27" s="14"/>
      <c r="P27" s="14"/>
      <c r="Q27" s="14"/>
      <c r="R27" s="290" t="s">
        <v>41</v>
      </c>
      <c r="S27" s="290"/>
      <c r="T27" s="290"/>
      <c r="U27" s="290"/>
      <c r="V27" s="290"/>
      <c r="W27" s="290"/>
      <c r="X27" s="13"/>
      <c r="Y27" s="14"/>
      <c r="Z27" s="14"/>
    </row>
    <row r="28" spans="1:26" ht="15.95" customHeight="1" x14ac:dyDescent="0.2">
      <c r="A28" s="102" t="s">
        <v>43</v>
      </c>
      <c r="B28" s="103"/>
      <c r="C28" s="104"/>
      <c r="D28" s="166">
        <f>J25+L25+N25</f>
        <v>0</v>
      </c>
      <c r="E28" s="168"/>
      <c r="F28" s="173"/>
      <c r="G28" s="152"/>
      <c r="H28" s="2"/>
      <c r="I28" s="3"/>
      <c r="J28" s="15"/>
      <c r="K28" s="14"/>
      <c r="L28" s="14"/>
      <c r="M28" s="14"/>
      <c r="N28" s="16"/>
      <c r="O28" s="16"/>
      <c r="P28" s="16"/>
      <c r="Q28" s="16"/>
      <c r="R28" s="291" t="s">
        <v>62</v>
      </c>
      <c r="S28" s="291"/>
      <c r="T28" s="291"/>
      <c r="U28" s="291"/>
      <c r="V28" s="291"/>
      <c r="W28" s="291"/>
      <c r="X28" s="13"/>
      <c r="Y28" s="14"/>
      <c r="Z28" s="14"/>
    </row>
    <row r="29" spans="1:26" ht="15.95" customHeight="1" x14ac:dyDescent="0.2">
      <c r="A29" s="185" t="s">
        <v>46</v>
      </c>
      <c r="B29" s="185"/>
      <c r="C29" s="185"/>
      <c r="D29" s="166">
        <f>-P25</f>
        <v>0</v>
      </c>
      <c r="E29" s="167"/>
      <c r="F29" s="173"/>
      <c r="G29" s="152"/>
      <c r="H29" s="13"/>
      <c r="I29" s="3"/>
      <c r="J29" s="15"/>
      <c r="K29" s="14"/>
      <c r="L29" s="14"/>
      <c r="M29" s="14"/>
      <c r="S29" s="292" t="s">
        <v>18</v>
      </c>
      <c r="T29" s="247" t="s">
        <v>27</v>
      </c>
      <c r="U29" s="247"/>
      <c r="V29" s="247"/>
      <c r="W29" s="17"/>
      <c r="X29" s="13"/>
      <c r="Y29" s="14"/>
      <c r="Z29" s="14"/>
    </row>
    <row r="30" spans="1:26" ht="15.95" customHeight="1" x14ac:dyDescent="0.2">
      <c r="A30" s="185" t="s">
        <v>47</v>
      </c>
      <c r="B30" s="185"/>
      <c r="C30" s="185"/>
      <c r="D30" s="166">
        <f>R25</f>
        <v>0</v>
      </c>
      <c r="E30" s="167"/>
      <c r="F30" s="173"/>
      <c r="G30" s="152"/>
      <c r="H30" s="18"/>
      <c r="I30" s="3"/>
      <c r="J30" s="85"/>
      <c r="K30" s="85"/>
      <c r="L30" s="14"/>
      <c r="M30" s="14"/>
      <c r="N30" s="14"/>
      <c r="O30" s="14"/>
      <c r="P30" s="14"/>
      <c r="Q30" s="14"/>
      <c r="R30" s="19"/>
      <c r="S30" s="292" t="s">
        <v>18</v>
      </c>
      <c r="T30" s="229" t="s">
        <v>39</v>
      </c>
      <c r="U30" s="229"/>
      <c r="V30" s="229"/>
      <c r="W30" s="229"/>
      <c r="X30" s="13"/>
      <c r="Y30" s="14"/>
      <c r="Z30" s="14"/>
    </row>
    <row r="31" spans="1:26" ht="15.95" customHeight="1" x14ac:dyDescent="0.2">
      <c r="A31" s="185" t="s">
        <v>48</v>
      </c>
      <c r="B31" s="185"/>
      <c r="C31" s="185"/>
      <c r="D31" s="166" t="str">
        <f>T26</f>
        <v/>
      </c>
      <c r="E31" s="168"/>
      <c r="F31" s="173"/>
      <c r="G31" s="152"/>
      <c r="H31" s="18"/>
      <c r="I31" s="20" t="s">
        <v>11</v>
      </c>
      <c r="J31" s="85"/>
      <c r="K31" s="85"/>
      <c r="L31" s="14"/>
      <c r="M31" s="14"/>
      <c r="N31" s="14"/>
      <c r="O31" s="92" t="s">
        <v>26</v>
      </c>
      <c r="P31" s="92"/>
      <c r="Q31" s="14"/>
      <c r="R31" s="14"/>
      <c r="S31" s="14"/>
      <c r="T31" s="14"/>
      <c r="U31" s="18"/>
      <c r="V31" s="92"/>
      <c r="W31" s="105"/>
      <c r="X31" s="13"/>
      <c r="Y31" s="14"/>
      <c r="Z31" s="14"/>
    </row>
    <row r="32" spans="1:26" ht="15.95" customHeight="1" x14ac:dyDescent="0.2">
      <c r="A32" s="185" t="s">
        <v>66</v>
      </c>
      <c r="B32" s="185"/>
      <c r="C32" s="185"/>
      <c r="D32" s="166">
        <f>U26</f>
        <v>0</v>
      </c>
      <c r="E32" s="168"/>
      <c r="F32" s="184"/>
      <c r="G32" s="184"/>
      <c r="H32" s="18"/>
      <c r="I32" s="20"/>
      <c r="J32" s="20"/>
      <c r="K32" s="21"/>
      <c r="L32" s="22"/>
      <c r="M32" s="21"/>
      <c r="N32" s="22"/>
      <c r="O32" s="23"/>
      <c r="P32" s="23"/>
      <c r="Q32" s="23"/>
      <c r="R32" s="23"/>
      <c r="S32" s="24"/>
      <c r="T32" s="24"/>
      <c r="U32" s="25"/>
      <c r="V32" s="26"/>
      <c r="W32" s="21"/>
      <c r="X32" s="13"/>
      <c r="Y32" s="14"/>
      <c r="Z32" s="14"/>
    </row>
    <row r="33" spans="1:26" s="29" customFormat="1" ht="15" customHeight="1" x14ac:dyDescent="0.2">
      <c r="A33" s="118" t="s">
        <v>61</v>
      </c>
      <c r="B33" s="119"/>
      <c r="C33" s="120"/>
      <c r="D33" s="124">
        <f>SUM(D28:E32)</f>
        <v>0</v>
      </c>
      <c r="E33" s="125"/>
      <c r="F33" s="127"/>
      <c r="G33" s="127"/>
      <c r="H33" s="27"/>
      <c r="I33" s="28"/>
      <c r="J33" s="90"/>
      <c r="K33" s="90"/>
      <c r="L33" s="90"/>
      <c r="M33" s="90"/>
      <c r="O33" s="91"/>
      <c r="P33" s="91"/>
      <c r="Q33" s="91"/>
      <c r="R33" s="91"/>
      <c r="S33" s="230"/>
      <c r="T33" s="230"/>
      <c r="U33" s="230"/>
      <c r="V33" s="230"/>
      <c r="W33" s="24"/>
      <c r="X33" s="13"/>
      <c r="Y33" s="14"/>
      <c r="Z33" s="14"/>
    </row>
    <row r="34" spans="1:26" s="29" customFormat="1" ht="15" customHeight="1" x14ac:dyDescent="0.2">
      <c r="A34" s="121"/>
      <c r="B34" s="122"/>
      <c r="C34" s="123"/>
      <c r="D34" s="126"/>
      <c r="E34" s="126"/>
      <c r="F34" s="127"/>
      <c r="G34" s="127"/>
      <c r="H34" s="27"/>
      <c r="I34" s="30" t="s">
        <v>2</v>
      </c>
      <c r="J34" s="93" t="s">
        <v>6</v>
      </c>
      <c r="K34" s="93"/>
      <c r="L34" s="93"/>
      <c r="M34" s="93"/>
      <c r="N34" s="31"/>
      <c r="O34" s="94" t="s">
        <v>2</v>
      </c>
      <c r="P34" s="94"/>
      <c r="Q34" s="94"/>
      <c r="R34" s="94"/>
      <c r="S34" s="78" t="s">
        <v>6</v>
      </c>
      <c r="T34" s="78"/>
      <c r="U34" s="78"/>
      <c r="V34" s="78"/>
      <c r="W34" s="79"/>
      <c r="X34" s="13"/>
      <c r="Y34" s="14"/>
      <c r="Z34" s="14"/>
    </row>
    <row r="35" spans="1:26" ht="14.1" customHeight="1" x14ac:dyDescent="0.2">
      <c r="F35" s="2"/>
      <c r="G35" s="2"/>
      <c r="H35" s="2"/>
      <c r="O35" s="32"/>
      <c r="P35" s="32"/>
      <c r="Q35" s="32"/>
      <c r="R35" s="32"/>
      <c r="S35" s="32"/>
      <c r="T35" s="32"/>
      <c r="U35" s="18"/>
      <c r="V35" s="32"/>
      <c r="W35" s="18"/>
      <c r="X35" s="13"/>
      <c r="Y35" s="14"/>
      <c r="Z35" s="14"/>
    </row>
    <row r="36" spans="1:26" ht="12.6" customHeight="1" x14ac:dyDescent="0.2">
      <c r="A36" s="229" t="s">
        <v>95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13"/>
      <c r="Y36" s="14"/>
      <c r="Z36" s="14"/>
    </row>
    <row r="37" spans="1:26" ht="12.6" customHeight="1" x14ac:dyDescent="0.2">
      <c r="A37" s="229" t="s">
        <v>44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13"/>
      <c r="Y37" s="14"/>
      <c r="Z37" s="14"/>
    </row>
    <row r="38" spans="1:26" ht="12.6" customHeight="1" x14ac:dyDescent="0.2">
      <c r="A38" s="261" t="s">
        <v>53</v>
      </c>
      <c r="B38" s="261"/>
      <c r="C38" s="261"/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13"/>
      <c r="Y38" s="14"/>
      <c r="Z38" s="14"/>
    </row>
    <row r="39" spans="1:26" ht="14.1" customHeight="1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6" ht="15" customHeight="1" x14ac:dyDescent="0.2">
      <c r="A40" s="240" t="s">
        <v>49</v>
      </c>
      <c r="B40" s="240"/>
      <c r="C40" s="240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</row>
    <row r="41" spans="1:26" x14ac:dyDescent="0.2">
      <c r="A41" s="241" t="s">
        <v>51</v>
      </c>
      <c r="B41" s="241"/>
      <c r="C41" s="241"/>
      <c r="D41" s="241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</row>
    <row r="42" spans="1:26" x14ac:dyDescent="0.2">
      <c r="A42" s="240" t="s">
        <v>50</v>
      </c>
      <c r="B42" s="240"/>
      <c r="C42" s="240"/>
      <c r="D42" s="240"/>
      <c r="E42" s="240"/>
      <c r="F42" s="240"/>
      <c r="G42" s="240"/>
      <c r="H42" s="240"/>
      <c r="I42" s="240"/>
      <c r="J42" s="240"/>
      <c r="K42" s="240"/>
      <c r="L42" s="240"/>
      <c r="M42" s="240"/>
      <c r="N42" s="240"/>
      <c r="O42" s="240"/>
      <c r="P42" s="240"/>
      <c r="Q42" s="240"/>
      <c r="R42" s="240"/>
      <c r="S42" s="240"/>
      <c r="T42" s="240"/>
      <c r="U42" s="240"/>
      <c r="V42" s="240"/>
      <c r="W42" s="240"/>
    </row>
    <row r="44" spans="1:26" ht="19.5" x14ac:dyDescent="0.3">
      <c r="A44" s="218" t="s">
        <v>45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spans="1:26" ht="12.6" customHeight="1" thickBot="1" x14ac:dyDescent="0.25"/>
    <row r="46" spans="1:26" s="4" customFormat="1" ht="17.45" customHeight="1" x14ac:dyDescent="0.2">
      <c r="A46" s="208" t="s">
        <v>58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10"/>
    </row>
    <row r="47" spans="1:26" s="4" customFormat="1" ht="18.600000000000001" customHeight="1" x14ac:dyDescent="0.2">
      <c r="A47" s="211" t="s">
        <v>91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3"/>
    </row>
    <row r="48" spans="1:26" s="36" customFormat="1" ht="14.25" x14ac:dyDescent="0.2">
      <c r="A48" s="188" t="s">
        <v>30</v>
      </c>
      <c r="B48" s="189"/>
      <c r="C48" s="189"/>
      <c r="D48" s="189"/>
      <c r="E48" s="190"/>
      <c r="F48" s="176" t="s">
        <v>2</v>
      </c>
      <c r="G48" s="190"/>
      <c r="H48" s="34" t="s">
        <v>24</v>
      </c>
      <c r="I48" s="35" t="s">
        <v>31</v>
      </c>
      <c r="J48" s="176" t="s">
        <v>25</v>
      </c>
      <c r="K48" s="177"/>
    </row>
    <row r="49" spans="1:11" s="36" customFormat="1" ht="14.1" customHeight="1" x14ac:dyDescent="0.2">
      <c r="A49" s="199"/>
      <c r="B49" s="200"/>
      <c r="C49" s="200"/>
      <c r="D49" s="200"/>
      <c r="E49" s="201"/>
      <c r="F49" s="194"/>
      <c r="G49" s="195"/>
      <c r="H49" s="34"/>
      <c r="I49" s="37"/>
      <c r="J49" s="178"/>
      <c r="K49" s="179"/>
    </row>
    <row r="50" spans="1:11" s="36" customFormat="1" ht="14.1" customHeight="1" x14ac:dyDescent="0.2">
      <c r="A50" s="199"/>
      <c r="B50" s="200"/>
      <c r="C50" s="200"/>
      <c r="D50" s="200"/>
      <c r="E50" s="201"/>
      <c r="F50" s="194"/>
      <c r="G50" s="195"/>
      <c r="H50" s="77"/>
      <c r="I50" s="37"/>
      <c r="J50" s="178"/>
      <c r="K50" s="179"/>
    </row>
    <row r="51" spans="1:11" s="36" customFormat="1" ht="14.1" customHeight="1" x14ac:dyDescent="0.2">
      <c r="A51" s="199"/>
      <c r="B51" s="200"/>
      <c r="C51" s="200"/>
      <c r="D51" s="200"/>
      <c r="E51" s="201"/>
      <c r="F51" s="194"/>
      <c r="G51" s="195"/>
      <c r="H51" s="77"/>
      <c r="I51" s="37"/>
      <c r="J51" s="178"/>
      <c r="K51" s="179"/>
    </row>
    <row r="52" spans="1:11" s="36" customFormat="1" ht="14.1" customHeight="1" thickBot="1" x14ac:dyDescent="0.25">
      <c r="A52" s="199"/>
      <c r="B52" s="200"/>
      <c r="C52" s="200"/>
      <c r="D52" s="200"/>
      <c r="E52" s="201"/>
      <c r="F52" s="194"/>
      <c r="G52" s="195"/>
      <c r="H52" s="77"/>
      <c r="I52" s="37"/>
      <c r="J52" s="178"/>
      <c r="K52" s="179"/>
    </row>
    <row r="53" spans="1:11" s="36" customFormat="1" ht="15" thickTop="1" x14ac:dyDescent="0.2">
      <c r="A53" s="219" t="s">
        <v>32</v>
      </c>
      <c r="B53" s="220"/>
      <c r="C53" s="220"/>
      <c r="D53" s="220"/>
      <c r="E53" s="220"/>
      <c r="F53" s="220"/>
      <c r="G53" s="220"/>
      <c r="H53" s="221"/>
      <c r="I53" s="55">
        <f>SUM(I49:I52)</f>
        <v>0</v>
      </c>
      <c r="J53" s="192"/>
      <c r="K53" s="193"/>
    </row>
    <row r="54" spans="1:11" s="41" customFormat="1" ht="12" customHeight="1" x14ac:dyDescent="0.2">
      <c r="A54" s="196"/>
      <c r="B54" s="191"/>
      <c r="C54" s="191"/>
      <c r="D54" s="191"/>
      <c r="E54" s="191"/>
      <c r="F54" s="191"/>
      <c r="G54" s="191"/>
      <c r="H54" s="39"/>
      <c r="I54" s="40"/>
      <c r="J54" s="186"/>
      <c r="K54" s="187"/>
    </row>
    <row r="55" spans="1:11" s="36" customFormat="1" ht="18.600000000000001" customHeight="1" x14ac:dyDescent="0.2">
      <c r="A55" s="211" t="s">
        <v>92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3"/>
    </row>
    <row r="56" spans="1:11" s="36" customFormat="1" ht="14.1" customHeight="1" x14ac:dyDescent="0.2">
      <c r="A56" s="188" t="s">
        <v>30</v>
      </c>
      <c r="B56" s="189"/>
      <c r="C56" s="189"/>
      <c r="D56" s="189"/>
      <c r="E56" s="190"/>
      <c r="F56" s="176" t="s">
        <v>2</v>
      </c>
      <c r="G56" s="190"/>
      <c r="H56" s="34" t="s">
        <v>24</v>
      </c>
      <c r="I56" s="35" t="s">
        <v>31</v>
      </c>
      <c r="J56" s="176" t="s">
        <v>25</v>
      </c>
      <c r="K56" s="177"/>
    </row>
    <row r="57" spans="1:11" s="36" customFormat="1" ht="14.1" customHeight="1" x14ac:dyDescent="0.2">
      <c r="A57" s="199"/>
      <c r="B57" s="200"/>
      <c r="C57" s="200"/>
      <c r="D57" s="200"/>
      <c r="E57" s="201"/>
      <c r="F57" s="194"/>
      <c r="G57" s="195"/>
      <c r="H57" s="34"/>
      <c r="I57" s="37"/>
      <c r="J57" s="178"/>
      <c r="K57" s="179"/>
    </row>
    <row r="58" spans="1:11" s="36" customFormat="1" ht="14.1" customHeight="1" x14ac:dyDescent="0.2">
      <c r="A58" s="199"/>
      <c r="B58" s="200"/>
      <c r="C58" s="200"/>
      <c r="D58" s="200"/>
      <c r="E58" s="201"/>
      <c r="F58" s="194"/>
      <c r="G58" s="195"/>
      <c r="H58" s="77"/>
      <c r="I58" s="37"/>
      <c r="J58" s="178"/>
      <c r="K58" s="179"/>
    </row>
    <row r="59" spans="1:11" s="36" customFormat="1" ht="14.1" customHeight="1" x14ac:dyDescent="0.2">
      <c r="A59" s="199"/>
      <c r="B59" s="200"/>
      <c r="C59" s="200"/>
      <c r="D59" s="200"/>
      <c r="E59" s="201"/>
      <c r="F59" s="194"/>
      <c r="G59" s="195"/>
      <c r="H59" s="77"/>
      <c r="I59" s="37"/>
      <c r="J59" s="178"/>
      <c r="K59" s="179"/>
    </row>
    <row r="60" spans="1:11" s="36" customFormat="1" ht="14.1" customHeight="1" thickBot="1" x14ac:dyDescent="0.25">
      <c r="A60" s="199"/>
      <c r="B60" s="200"/>
      <c r="C60" s="200"/>
      <c r="D60" s="200"/>
      <c r="E60" s="201"/>
      <c r="F60" s="194"/>
      <c r="G60" s="195"/>
      <c r="H60" s="77"/>
      <c r="I60" s="37"/>
      <c r="J60" s="178"/>
      <c r="K60" s="179"/>
    </row>
    <row r="61" spans="1:11" s="36" customFormat="1" ht="15.75" thickTop="1" thickBot="1" x14ac:dyDescent="0.25">
      <c r="A61" s="214" t="s">
        <v>32</v>
      </c>
      <c r="B61" s="215"/>
      <c r="C61" s="215"/>
      <c r="D61" s="215"/>
      <c r="E61" s="215"/>
      <c r="F61" s="215"/>
      <c r="G61" s="215"/>
      <c r="H61" s="216"/>
      <c r="I61" s="56">
        <f>SUM(I57:I60)</f>
        <v>0</v>
      </c>
      <c r="J61" s="197"/>
      <c r="K61" s="198"/>
    </row>
    <row r="62" spans="1:11" s="36" customFormat="1" ht="13.5" customHeight="1" thickBot="1" x14ac:dyDescent="0.25">
      <c r="A62" s="207"/>
      <c r="B62" s="207"/>
      <c r="C62" s="207"/>
      <c r="D62" s="207"/>
      <c r="E62" s="207"/>
      <c r="F62" s="207"/>
      <c r="G62" s="207"/>
      <c r="H62" s="207"/>
      <c r="I62" s="42"/>
      <c r="J62" s="207"/>
      <c r="K62" s="207"/>
    </row>
    <row r="63" spans="1:11" s="36" customFormat="1" ht="15.75" x14ac:dyDescent="0.2">
      <c r="A63" s="208" t="s">
        <v>56</v>
      </c>
      <c r="B63" s="209"/>
      <c r="C63" s="209"/>
      <c r="D63" s="209"/>
      <c r="E63" s="209"/>
      <c r="F63" s="209"/>
      <c r="G63" s="209"/>
      <c r="H63" s="209"/>
      <c r="I63" s="209"/>
      <c r="J63" s="209"/>
      <c r="K63" s="210"/>
    </row>
    <row r="64" spans="1:11" s="36" customFormat="1" ht="15.75" x14ac:dyDescent="0.2">
      <c r="A64" s="211" t="s">
        <v>55</v>
      </c>
      <c r="B64" s="212"/>
      <c r="C64" s="212"/>
      <c r="D64" s="212"/>
      <c r="E64" s="212"/>
      <c r="F64" s="212"/>
      <c r="G64" s="212"/>
      <c r="H64" s="212"/>
      <c r="I64" s="212"/>
      <c r="J64" s="212"/>
      <c r="K64" s="213"/>
    </row>
    <row r="65" spans="1:18" s="36" customFormat="1" ht="14.1" customHeight="1" x14ac:dyDescent="0.2">
      <c r="A65" s="248" t="s">
        <v>30</v>
      </c>
      <c r="B65" s="249"/>
      <c r="C65" s="249"/>
      <c r="D65" s="249"/>
      <c r="E65" s="250"/>
      <c r="F65" s="225" t="s">
        <v>2</v>
      </c>
      <c r="G65" s="250"/>
      <c r="H65" s="43" t="s">
        <v>24</v>
      </c>
      <c r="I65" s="44" t="s">
        <v>31</v>
      </c>
      <c r="J65" s="225" t="s">
        <v>25</v>
      </c>
      <c r="K65" s="226"/>
    </row>
    <row r="66" spans="1:18" s="36" customFormat="1" ht="14.1" customHeight="1" x14ac:dyDescent="0.2">
      <c r="A66" s="202"/>
      <c r="B66" s="203"/>
      <c r="C66" s="203"/>
      <c r="D66" s="203"/>
      <c r="E66" s="204"/>
      <c r="F66" s="205"/>
      <c r="G66" s="206"/>
      <c r="H66" s="43"/>
      <c r="I66" s="45"/>
      <c r="J66" s="227"/>
      <c r="K66" s="228"/>
    </row>
    <row r="67" spans="1:18" s="36" customFormat="1" ht="14.1" customHeight="1" x14ac:dyDescent="0.2">
      <c r="A67" s="202"/>
      <c r="B67" s="203"/>
      <c r="C67" s="203"/>
      <c r="D67" s="203"/>
      <c r="E67" s="204"/>
      <c r="F67" s="205"/>
      <c r="G67" s="206"/>
      <c r="H67" s="76"/>
      <c r="I67" s="45"/>
      <c r="J67" s="227"/>
      <c r="K67" s="228"/>
    </row>
    <row r="68" spans="1:18" s="36" customFormat="1" ht="14.1" customHeight="1" x14ac:dyDescent="0.25">
      <c r="A68" s="202"/>
      <c r="B68" s="203"/>
      <c r="C68" s="203"/>
      <c r="D68" s="203"/>
      <c r="E68" s="204"/>
      <c r="F68" s="205"/>
      <c r="G68" s="206"/>
      <c r="H68" s="76"/>
      <c r="I68" s="45"/>
      <c r="J68" s="227"/>
      <c r="K68" s="228"/>
      <c r="O68" s="253" t="s">
        <v>59</v>
      </c>
      <c r="P68" s="254"/>
      <c r="Q68" s="254"/>
      <c r="R68" s="255"/>
    </row>
    <row r="69" spans="1:18" s="36" customFormat="1" ht="14.1" customHeight="1" thickBot="1" x14ac:dyDescent="0.3">
      <c r="A69" s="202"/>
      <c r="B69" s="203"/>
      <c r="C69" s="203"/>
      <c r="D69" s="203"/>
      <c r="E69" s="204"/>
      <c r="F69" s="205"/>
      <c r="G69" s="206"/>
      <c r="H69" s="76"/>
      <c r="I69" s="46"/>
      <c r="J69" s="227"/>
      <c r="K69" s="228"/>
      <c r="O69" s="256">
        <f>I53+I61+I70+I78+I87</f>
        <v>0</v>
      </c>
      <c r="P69" s="257"/>
      <c r="Q69" s="257"/>
      <c r="R69" s="258"/>
    </row>
    <row r="70" spans="1:18" s="36" customFormat="1" ht="15.75" thickTop="1" thickBot="1" x14ac:dyDescent="0.25">
      <c r="A70" s="222" t="s">
        <v>32</v>
      </c>
      <c r="B70" s="223"/>
      <c r="C70" s="223"/>
      <c r="D70" s="223"/>
      <c r="E70" s="223"/>
      <c r="F70" s="223"/>
      <c r="G70" s="223"/>
      <c r="H70" s="224"/>
      <c r="I70" s="57">
        <f>SUM(I66:I69)</f>
        <v>0</v>
      </c>
      <c r="J70" s="251"/>
      <c r="K70" s="252"/>
    </row>
    <row r="71" spans="1:18" s="36" customFormat="1" ht="12" customHeight="1" x14ac:dyDescent="0.2">
      <c r="A71" s="47"/>
      <c r="B71" s="47"/>
      <c r="C71" s="47"/>
      <c r="D71" s="47"/>
      <c r="E71" s="47"/>
      <c r="F71" s="47"/>
      <c r="G71" s="47"/>
      <c r="H71" s="47"/>
      <c r="I71" s="48"/>
      <c r="J71" s="49"/>
      <c r="K71" s="49"/>
    </row>
    <row r="72" spans="1:18" s="36" customFormat="1" ht="15.75" x14ac:dyDescent="0.2">
      <c r="A72" s="211" t="s">
        <v>54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3"/>
    </row>
    <row r="73" spans="1:18" ht="14.1" customHeight="1" x14ac:dyDescent="0.2">
      <c r="A73" s="248" t="s">
        <v>30</v>
      </c>
      <c r="B73" s="249"/>
      <c r="C73" s="249"/>
      <c r="D73" s="249"/>
      <c r="E73" s="250"/>
      <c r="F73" s="225" t="s">
        <v>2</v>
      </c>
      <c r="G73" s="250"/>
      <c r="H73" s="43" t="s">
        <v>24</v>
      </c>
      <c r="I73" s="44" t="s">
        <v>31</v>
      </c>
      <c r="J73" s="225" t="s">
        <v>25</v>
      </c>
      <c r="K73" s="226"/>
    </row>
    <row r="74" spans="1:18" ht="14.1" customHeight="1" x14ac:dyDescent="0.2">
      <c r="A74" s="202"/>
      <c r="B74" s="203"/>
      <c r="C74" s="203"/>
      <c r="D74" s="203"/>
      <c r="E74" s="204"/>
      <c r="F74" s="205"/>
      <c r="G74" s="206"/>
      <c r="H74" s="43"/>
      <c r="I74" s="45"/>
      <c r="J74" s="227"/>
      <c r="K74" s="228"/>
    </row>
    <row r="75" spans="1:18" ht="14.1" customHeight="1" x14ac:dyDescent="0.2">
      <c r="A75" s="202"/>
      <c r="B75" s="203"/>
      <c r="C75" s="203"/>
      <c r="D75" s="203"/>
      <c r="E75" s="204"/>
      <c r="F75" s="205"/>
      <c r="G75" s="206"/>
      <c r="H75" s="76"/>
      <c r="I75" s="45"/>
      <c r="J75" s="227"/>
      <c r="K75" s="228"/>
    </row>
    <row r="76" spans="1:18" ht="14.1" customHeight="1" x14ac:dyDescent="0.2">
      <c r="A76" s="202"/>
      <c r="B76" s="203"/>
      <c r="C76" s="203"/>
      <c r="D76" s="203"/>
      <c r="E76" s="204"/>
      <c r="F76" s="205"/>
      <c r="G76" s="206"/>
      <c r="H76" s="76"/>
      <c r="I76" s="45"/>
      <c r="J76" s="227"/>
      <c r="K76" s="228"/>
    </row>
    <row r="77" spans="1:18" ht="14.1" customHeight="1" thickBot="1" x14ac:dyDescent="0.25">
      <c r="A77" s="202"/>
      <c r="B77" s="203"/>
      <c r="C77" s="203"/>
      <c r="D77" s="203"/>
      <c r="E77" s="204"/>
      <c r="F77" s="205"/>
      <c r="G77" s="206"/>
      <c r="H77" s="76"/>
      <c r="I77" s="46"/>
      <c r="J77" s="227"/>
      <c r="K77" s="228"/>
    </row>
    <row r="78" spans="1:18" ht="15" thickTop="1" thickBot="1" x14ac:dyDescent="0.25">
      <c r="A78" s="222" t="s">
        <v>32</v>
      </c>
      <c r="B78" s="223"/>
      <c r="C78" s="223"/>
      <c r="D78" s="223"/>
      <c r="E78" s="223"/>
      <c r="F78" s="223"/>
      <c r="G78" s="223"/>
      <c r="H78" s="224"/>
      <c r="I78" s="57">
        <f>SUM(I74:I77)</f>
        <v>0</v>
      </c>
      <c r="J78" s="251"/>
      <c r="K78" s="252"/>
    </row>
    <row r="79" spans="1:18" ht="13.5" customHeight="1" thickBot="1" x14ac:dyDescent="0.25">
      <c r="A79" s="207"/>
      <c r="B79" s="207"/>
      <c r="C79" s="207"/>
      <c r="D79" s="207"/>
      <c r="E79" s="207"/>
      <c r="F79" s="207"/>
      <c r="G79" s="207"/>
      <c r="H79" s="207"/>
      <c r="I79" s="42"/>
      <c r="J79" s="207"/>
      <c r="K79" s="207"/>
    </row>
    <row r="80" spans="1:18" ht="15.75" x14ac:dyDescent="0.2">
      <c r="A80" s="208" t="s">
        <v>57</v>
      </c>
      <c r="B80" s="209"/>
      <c r="C80" s="209"/>
      <c r="D80" s="209"/>
      <c r="E80" s="209"/>
      <c r="F80" s="209"/>
      <c r="G80" s="209"/>
      <c r="H80" s="209"/>
      <c r="I80" s="209"/>
      <c r="J80" s="209"/>
      <c r="K80" s="210"/>
    </row>
    <row r="81" spans="1:11" ht="15.75" x14ac:dyDescent="0.2">
      <c r="A81" s="211" t="s">
        <v>63</v>
      </c>
      <c r="B81" s="212"/>
      <c r="C81" s="212"/>
      <c r="D81" s="212"/>
      <c r="E81" s="212"/>
      <c r="F81" s="212"/>
      <c r="G81" s="212"/>
      <c r="H81" s="212"/>
      <c r="I81" s="212"/>
      <c r="J81" s="212"/>
      <c r="K81" s="213"/>
    </row>
    <row r="82" spans="1:11" ht="14.1" customHeight="1" x14ac:dyDescent="0.2">
      <c r="A82" s="188" t="s">
        <v>30</v>
      </c>
      <c r="B82" s="189"/>
      <c r="C82" s="189"/>
      <c r="D82" s="189"/>
      <c r="E82" s="190"/>
      <c r="F82" s="176" t="s">
        <v>2</v>
      </c>
      <c r="G82" s="190"/>
      <c r="H82" s="34" t="s">
        <v>24</v>
      </c>
      <c r="I82" s="35" t="s">
        <v>31</v>
      </c>
      <c r="J82" s="176" t="s">
        <v>25</v>
      </c>
      <c r="K82" s="177"/>
    </row>
    <row r="83" spans="1:11" ht="14.1" customHeight="1" x14ac:dyDescent="0.2">
      <c r="A83" s="199"/>
      <c r="B83" s="200"/>
      <c r="C83" s="200"/>
      <c r="D83" s="200"/>
      <c r="E83" s="201"/>
      <c r="F83" s="194"/>
      <c r="G83" s="195"/>
      <c r="H83" s="34"/>
      <c r="I83" s="37"/>
      <c r="J83" s="178"/>
      <c r="K83" s="179"/>
    </row>
    <row r="84" spans="1:11" ht="14.1" customHeight="1" x14ac:dyDescent="0.2">
      <c r="A84" s="199"/>
      <c r="B84" s="200"/>
      <c r="C84" s="200"/>
      <c r="D84" s="200"/>
      <c r="E84" s="201"/>
      <c r="F84" s="194"/>
      <c r="G84" s="195"/>
      <c r="H84" s="77"/>
      <c r="I84" s="37"/>
      <c r="J84" s="178"/>
      <c r="K84" s="179"/>
    </row>
    <row r="85" spans="1:11" ht="14.1" customHeight="1" x14ac:dyDescent="0.2">
      <c r="A85" s="199"/>
      <c r="B85" s="200"/>
      <c r="C85" s="200"/>
      <c r="D85" s="200"/>
      <c r="E85" s="201"/>
      <c r="F85" s="194"/>
      <c r="G85" s="195"/>
      <c r="H85" s="77"/>
      <c r="I85" s="37"/>
      <c r="J85" s="178"/>
      <c r="K85" s="179"/>
    </row>
    <row r="86" spans="1:11" ht="14.1" customHeight="1" thickBot="1" x14ac:dyDescent="0.25">
      <c r="A86" s="199"/>
      <c r="B86" s="200"/>
      <c r="C86" s="200"/>
      <c r="D86" s="200"/>
      <c r="E86" s="201"/>
      <c r="F86" s="194"/>
      <c r="G86" s="195"/>
      <c r="H86" s="77"/>
      <c r="I86" s="50"/>
      <c r="J86" s="178"/>
      <c r="K86" s="179"/>
    </row>
    <row r="87" spans="1:11" ht="15" thickTop="1" thickBot="1" x14ac:dyDescent="0.25">
      <c r="A87" s="214" t="s">
        <v>32</v>
      </c>
      <c r="B87" s="215"/>
      <c r="C87" s="215"/>
      <c r="D87" s="215"/>
      <c r="E87" s="215"/>
      <c r="F87" s="215"/>
      <c r="G87" s="215"/>
      <c r="H87" s="216"/>
      <c r="I87" s="58">
        <f>SUM(I83:I86)</f>
        <v>0</v>
      </c>
      <c r="J87" s="197"/>
      <c r="K87" s="198"/>
    </row>
  </sheetData>
  <sheetProtection algorithmName="SHA-512" hashValue="NTglM9jArax70TXl+nBZP7nGtmox/6Gyg0Fr7A5oTiO4GgltK4EcWKsBxN2w0PaPImkF4WowpJ8uISKEVX/SVQ==" saltValue="58SbhgfsYWbxVNVUX0VqVw==" spinCount="100000" sheet="1" objects="1" scenarios="1"/>
  <mergeCells count="255">
    <mergeCell ref="A77:E77"/>
    <mergeCell ref="F77:G77"/>
    <mergeCell ref="J77:K77"/>
    <mergeCell ref="A78:H78"/>
    <mergeCell ref="J78:K78"/>
    <mergeCell ref="O68:R68"/>
    <mergeCell ref="O69:R69"/>
    <mergeCell ref="A10:A11"/>
    <mergeCell ref="C10:C11"/>
    <mergeCell ref="B10:B11"/>
    <mergeCell ref="D10:D11"/>
    <mergeCell ref="A75:E75"/>
    <mergeCell ref="F75:G75"/>
    <mergeCell ref="J75:K75"/>
    <mergeCell ref="A76:E76"/>
    <mergeCell ref="F76:G76"/>
    <mergeCell ref="J76:K76"/>
    <mergeCell ref="A42:W42"/>
    <mergeCell ref="A38:W38"/>
    <mergeCell ref="A72:K72"/>
    <mergeCell ref="A73:E73"/>
    <mergeCell ref="F73:G73"/>
    <mergeCell ref="J73:K73"/>
    <mergeCell ref="A74:E74"/>
    <mergeCell ref="F74:G74"/>
    <mergeCell ref="J74:K74"/>
    <mergeCell ref="T30:W30"/>
    <mergeCell ref="R28:W28"/>
    <mergeCell ref="S33:V33"/>
    <mergeCell ref="J4:W6"/>
    <mergeCell ref="A36:W36"/>
    <mergeCell ref="A37:W37"/>
    <mergeCell ref="A40:W40"/>
    <mergeCell ref="A41:W41"/>
    <mergeCell ref="T9:T12"/>
    <mergeCell ref="T24:T25"/>
    <mergeCell ref="T29:V29"/>
    <mergeCell ref="J66:K66"/>
    <mergeCell ref="J67:K67"/>
    <mergeCell ref="A65:E65"/>
    <mergeCell ref="F65:G65"/>
    <mergeCell ref="A66:E66"/>
    <mergeCell ref="F66:G66"/>
    <mergeCell ref="A67:E67"/>
    <mergeCell ref="F67:G67"/>
    <mergeCell ref="J70:K70"/>
    <mergeCell ref="J68:K68"/>
    <mergeCell ref="J69:K69"/>
    <mergeCell ref="J1:W1"/>
    <mergeCell ref="J2:W2"/>
    <mergeCell ref="R27:W27"/>
    <mergeCell ref="A79:D79"/>
    <mergeCell ref="E79:F79"/>
    <mergeCell ref="G79:H79"/>
    <mergeCell ref="J79:K79"/>
    <mergeCell ref="A44:K44"/>
    <mergeCell ref="A53:H53"/>
    <mergeCell ref="A61:H61"/>
    <mergeCell ref="A70:H70"/>
    <mergeCell ref="A47:K47"/>
    <mergeCell ref="A46:K46"/>
    <mergeCell ref="A55:K55"/>
    <mergeCell ref="A48:E48"/>
    <mergeCell ref="A49:E49"/>
    <mergeCell ref="A50:E50"/>
    <mergeCell ref="F48:G48"/>
    <mergeCell ref="F49:G49"/>
    <mergeCell ref="F50:G50"/>
    <mergeCell ref="A51:E51"/>
    <mergeCell ref="F51:G51"/>
    <mergeCell ref="A52:E52"/>
    <mergeCell ref="J65:K65"/>
    <mergeCell ref="J87:K87"/>
    <mergeCell ref="A87:H87"/>
    <mergeCell ref="A85:E85"/>
    <mergeCell ref="F85:G85"/>
    <mergeCell ref="J85:K85"/>
    <mergeCell ref="A86:E86"/>
    <mergeCell ref="F86:G86"/>
    <mergeCell ref="J86:K86"/>
    <mergeCell ref="A80:K80"/>
    <mergeCell ref="A81:K81"/>
    <mergeCell ref="A82:E82"/>
    <mergeCell ref="F82:G82"/>
    <mergeCell ref="J82:K82"/>
    <mergeCell ref="A83:E83"/>
    <mergeCell ref="F83:G83"/>
    <mergeCell ref="J83:K83"/>
    <mergeCell ref="A84:E84"/>
    <mergeCell ref="F84:G84"/>
    <mergeCell ref="J84:K84"/>
    <mergeCell ref="A68:E68"/>
    <mergeCell ref="F68:G68"/>
    <mergeCell ref="A69:E69"/>
    <mergeCell ref="F69:G69"/>
    <mergeCell ref="E62:F62"/>
    <mergeCell ref="G62:H62"/>
    <mergeCell ref="J62:K62"/>
    <mergeCell ref="A63:K63"/>
    <mergeCell ref="A64:K64"/>
    <mergeCell ref="A62:D62"/>
    <mergeCell ref="J60:K60"/>
    <mergeCell ref="J61:K61"/>
    <mergeCell ref="A60:E60"/>
    <mergeCell ref="F60:G60"/>
    <mergeCell ref="J57:K57"/>
    <mergeCell ref="J58:K58"/>
    <mergeCell ref="J59:K59"/>
    <mergeCell ref="A57:E57"/>
    <mergeCell ref="F57:G57"/>
    <mergeCell ref="A58:E58"/>
    <mergeCell ref="F58:G58"/>
    <mergeCell ref="A59:E59"/>
    <mergeCell ref="F59:G59"/>
    <mergeCell ref="J54:K54"/>
    <mergeCell ref="J56:K56"/>
    <mergeCell ref="A56:E56"/>
    <mergeCell ref="F56:G56"/>
    <mergeCell ref="F54:G54"/>
    <mergeCell ref="J53:K53"/>
    <mergeCell ref="J51:K51"/>
    <mergeCell ref="J52:K52"/>
    <mergeCell ref="F52:G52"/>
    <mergeCell ref="A54:E54"/>
    <mergeCell ref="J48:K48"/>
    <mergeCell ref="J49:K49"/>
    <mergeCell ref="J50:K50"/>
    <mergeCell ref="J24:K24"/>
    <mergeCell ref="L24:M24"/>
    <mergeCell ref="A2:I2"/>
    <mergeCell ref="A1:I1"/>
    <mergeCell ref="F29:G29"/>
    <mergeCell ref="F30:G30"/>
    <mergeCell ref="F31:G31"/>
    <mergeCell ref="F32:G32"/>
    <mergeCell ref="A32:C32"/>
    <mergeCell ref="D32:E32"/>
    <mergeCell ref="F25:I25"/>
    <mergeCell ref="J23:K23"/>
    <mergeCell ref="L23:M23"/>
    <mergeCell ref="A29:C29"/>
    <mergeCell ref="A30:C30"/>
    <mergeCell ref="A31:C31"/>
    <mergeCell ref="E16:I16"/>
    <mergeCell ref="E19:I19"/>
    <mergeCell ref="E20:I20"/>
    <mergeCell ref="E21:I21"/>
    <mergeCell ref="E22:I22"/>
    <mergeCell ref="D29:E29"/>
    <mergeCell ref="D30:E30"/>
    <mergeCell ref="D31:E31"/>
    <mergeCell ref="F26:I26"/>
    <mergeCell ref="F24:I24"/>
    <mergeCell ref="L20:M20"/>
    <mergeCell ref="J11:M11"/>
    <mergeCell ref="E18:I18"/>
    <mergeCell ref="L12:M12"/>
    <mergeCell ref="D28:E28"/>
    <mergeCell ref="F28:G28"/>
    <mergeCell ref="L21:M21"/>
    <mergeCell ref="L22:M22"/>
    <mergeCell ref="E23:I23"/>
    <mergeCell ref="N12:O12"/>
    <mergeCell ref="A9:B9"/>
    <mergeCell ref="C9:D9"/>
    <mergeCell ref="E9:I12"/>
    <mergeCell ref="E15:I15"/>
    <mergeCell ref="J10:O10"/>
    <mergeCell ref="J12:K12"/>
    <mergeCell ref="E17:I17"/>
    <mergeCell ref="N11:O11"/>
    <mergeCell ref="N17:O17"/>
    <mergeCell ref="N13:O13"/>
    <mergeCell ref="A33:C34"/>
    <mergeCell ref="D33:E34"/>
    <mergeCell ref="F33:G34"/>
    <mergeCell ref="U9:W9"/>
    <mergeCell ref="U10:V12"/>
    <mergeCell ref="N24:O24"/>
    <mergeCell ref="E13:I13"/>
    <mergeCell ref="E14:I14"/>
    <mergeCell ref="N23:O23"/>
    <mergeCell ref="U13:V22"/>
    <mergeCell ref="W13:W22"/>
    <mergeCell ref="R19:S19"/>
    <mergeCell ref="R20:S20"/>
    <mergeCell ref="R21:S21"/>
    <mergeCell ref="R22:S22"/>
    <mergeCell ref="J19:K19"/>
    <mergeCell ref="J20:K20"/>
    <mergeCell ref="J21:K21"/>
    <mergeCell ref="J22:K22"/>
    <mergeCell ref="L19:M19"/>
    <mergeCell ref="W10:W12"/>
    <mergeCell ref="J9:S9"/>
    <mergeCell ref="R10:S12"/>
    <mergeCell ref="R13:S13"/>
    <mergeCell ref="R14:S14"/>
    <mergeCell ref="R15:S15"/>
    <mergeCell ref="R16:S16"/>
    <mergeCell ref="R17:S17"/>
    <mergeCell ref="R18:S18"/>
    <mergeCell ref="J13:K13"/>
    <mergeCell ref="J14:K14"/>
    <mergeCell ref="J15:K15"/>
    <mergeCell ref="J16:K16"/>
    <mergeCell ref="J17:K17"/>
    <mergeCell ref="J18:K18"/>
    <mergeCell ref="L13:M13"/>
    <mergeCell ref="L14:M14"/>
    <mergeCell ref="L15:M15"/>
    <mergeCell ref="L16:M16"/>
    <mergeCell ref="L17:M17"/>
    <mergeCell ref="L18:M18"/>
    <mergeCell ref="N14:O14"/>
    <mergeCell ref="N15:O15"/>
    <mergeCell ref="N16:O16"/>
    <mergeCell ref="N18:O18"/>
    <mergeCell ref="N20:O20"/>
    <mergeCell ref="N21:O21"/>
    <mergeCell ref="N22:O2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S34:W34"/>
    <mergeCell ref="P10:Q12"/>
    <mergeCell ref="J30:K30"/>
    <mergeCell ref="B4:F5"/>
    <mergeCell ref="A4:A5"/>
    <mergeCell ref="A6:A7"/>
    <mergeCell ref="B6:F7"/>
    <mergeCell ref="J33:M33"/>
    <mergeCell ref="O33:R33"/>
    <mergeCell ref="O31:P31"/>
    <mergeCell ref="J34:M34"/>
    <mergeCell ref="O34:R34"/>
    <mergeCell ref="P23:Q24"/>
    <mergeCell ref="R23:S24"/>
    <mergeCell ref="J26:S26"/>
    <mergeCell ref="U26:W26"/>
    <mergeCell ref="A27:C27"/>
    <mergeCell ref="D27:E27"/>
    <mergeCell ref="F27:G27"/>
    <mergeCell ref="A28:C28"/>
    <mergeCell ref="V31:W31"/>
    <mergeCell ref="J31:K31"/>
    <mergeCell ref="U23:W25"/>
    <mergeCell ref="N19:O19"/>
  </mergeCells>
  <phoneticPr fontId="0" type="noConversion"/>
  <pageMargins left="0.35433070866141736" right="0.23622047244094491" top="0.59055118110236227" bottom="0.39370078740157483" header="0.39370078740157483" footer="0.27559055118110237"/>
  <pageSetup paperSize="9" scale="80" orientation="landscape" r:id="rId1"/>
  <headerFooter alignWithMargins="0">
    <oddFooter>&amp;LGP/FP/Rp/Th
Stand: 15.01.2021&amp;CSeite &amp;P von &amp;N&amp;R(c) bpw 2021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7"/>
  <sheetViews>
    <sheetView showZeros="0" zoomScaleNormal="100" zoomScalePageLayoutView="80" workbookViewId="0">
      <selection sqref="A1:I1"/>
    </sheetView>
  </sheetViews>
  <sheetFormatPr baseColWidth="10" defaultColWidth="2" defaultRowHeight="12.75" x14ac:dyDescent="0.2"/>
  <cols>
    <col min="1" max="1" width="9.28515625" style="1" customWidth="1"/>
    <col min="2" max="2" width="7.28515625" style="1" customWidth="1"/>
    <col min="3" max="3" width="9.28515625" style="1" customWidth="1"/>
    <col min="4" max="4" width="7.28515625" style="1" customWidth="1"/>
    <col min="5" max="5" width="3.7109375" style="1" customWidth="1"/>
    <col min="6" max="6" width="4.140625" style="1" customWidth="1"/>
    <col min="7" max="8" width="10.7109375" style="1" customWidth="1"/>
    <col min="9" max="9" width="24.28515625" style="1" customWidth="1"/>
    <col min="10" max="10" width="8.7109375" style="1" customWidth="1"/>
    <col min="11" max="11" width="2.140625" style="1" customWidth="1"/>
    <col min="12" max="12" width="10.7109375" style="1" customWidth="1"/>
    <col min="13" max="13" width="2.140625" style="1" customWidth="1"/>
    <col min="14" max="14" width="10.7109375" style="1" customWidth="1"/>
    <col min="15" max="15" width="2.140625" style="1" customWidth="1"/>
    <col min="16" max="16" width="8.7109375" style="1" customWidth="1"/>
    <col min="17" max="17" width="2.140625" style="1" customWidth="1"/>
    <col min="18" max="18" width="8.7109375" style="1" customWidth="1"/>
    <col min="19" max="19" width="2.140625" style="1" customWidth="1"/>
    <col min="20" max="20" width="13.28515625" style="1" customWidth="1"/>
    <col min="21" max="21" width="8.28515625" style="1" customWidth="1"/>
    <col min="22" max="22" width="3.28515625" style="1" customWidth="1"/>
    <col min="23" max="23" width="10.7109375" style="1" customWidth="1"/>
    <col min="24" max="16384" width="2" style="1"/>
  </cols>
  <sheetData>
    <row r="1" spans="1:23" x14ac:dyDescent="0.2">
      <c r="A1" s="183" t="s">
        <v>98</v>
      </c>
      <c r="B1" s="183"/>
      <c r="C1" s="183"/>
      <c r="D1" s="183"/>
      <c r="E1" s="183"/>
      <c r="F1" s="183"/>
      <c r="G1" s="85"/>
      <c r="H1" s="85"/>
      <c r="I1" s="85"/>
      <c r="J1" s="217" t="s">
        <v>23</v>
      </c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23" x14ac:dyDescent="0.2">
      <c r="A2" s="181" t="s">
        <v>90</v>
      </c>
      <c r="B2" s="85"/>
      <c r="C2" s="85"/>
      <c r="D2" s="85"/>
      <c r="E2" s="85"/>
      <c r="F2" s="85"/>
      <c r="G2" s="85"/>
      <c r="H2" s="85"/>
      <c r="I2" s="182"/>
      <c r="J2" s="217" t="s">
        <v>22</v>
      </c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</row>
    <row r="3" spans="1:23" ht="12" customHeight="1" x14ac:dyDescent="0.2"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3" ht="12.75" customHeight="1" x14ac:dyDescent="0.2">
      <c r="A4" s="85" t="s">
        <v>0</v>
      </c>
      <c r="B4" s="86"/>
      <c r="C4" s="86"/>
      <c r="D4" s="86"/>
      <c r="E4" s="86"/>
      <c r="F4" s="86"/>
      <c r="J4" s="231" t="s">
        <v>93</v>
      </c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3"/>
    </row>
    <row r="5" spans="1:23" x14ac:dyDescent="0.2">
      <c r="A5" s="85"/>
      <c r="B5" s="87"/>
      <c r="C5" s="87"/>
      <c r="D5" s="87"/>
      <c r="E5" s="87"/>
      <c r="F5" s="87"/>
      <c r="G5" s="3"/>
      <c r="H5" s="3"/>
      <c r="I5" s="3"/>
      <c r="J5" s="234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6"/>
    </row>
    <row r="6" spans="1:23" x14ac:dyDescent="0.2">
      <c r="A6" s="85" t="s">
        <v>1</v>
      </c>
      <c r="B6" s="88"/>
      <c r="C6" s="89"/>
      <c r="D6" s="89"/>
      <c r="E6" s="89"/>
      <c r="F6" s="89"/>
      <c r="J6" s="237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9"/>
    </row>
    <row r="7" spans="1:23" x14ac:dyDescent="0.2">
      <c r="A7" s="85"/>
      <c r="B7" s="90"/>
      <c r="C7" s="90"/>
      <c r="D7" s="90"/>
      <c r="E7" s="90"/>
      <c r="F7" s="90"/>
    </row>
    <row r="8" spans="1:23" ht="12" customHeight="1" x14ac:dyDescent="0.2"/>
    <row r="9" spans="1:23" s="3" customFormat="1" ht="14.1" customHeight="1" x14ac:dyDescent="0.2">
      <c r="A9" s="151" t="s">
        <v>33</v>
      </c>
      <c r="B9" s="152"/>
      <c r="C9" s="151" t="s">
        <v>34</v>
      </c>
      <c r="D9" s="152"/>
      <c r="E9" s="153" t="s">
        <v>35</v>
      </c>
      <c r="F9" s="154"/>
      <c r="G9" s="154"/>
      <c r="H9" s="154"/>
      <c r="I9" s="155"/>
      <c r="J9" s="146" t="s">
        <v>73</v>
      </c>
      <c r="K9" s="147"/>
      <c r="L9" s="147"/>
      <c r="M9" s="147"/>
      <c r="N9" s="147"/>
      <c r="O9" s="147"/>
      <c r="P9" s="147"/>
      <c r="Q9" s="147"/>
      <c r="R9" s="147"/>
      <c r="S9" s="148"/>
      <c r="T9" s="242" t="s">
        <v>77</v>
      </c>
      <c r="U9" s="128" t="s">
        <v>36</v>
      </c>
      <c r="V9" s="129"/>
      <c r="W9" s="130"/>
    </row>
    <row r="10" spans="1:23" s="4" customFormat="1" ht="14.1" customHeight="1" x14ac:dyDescent="0.2">
      <c r="A10" s="259" t="s">
        <v>2</v>
      </c>
      <c r="B10" s="259" t="s">
        <v>3</v>
      </c>
      <c r="C10" s="259" t="s">
        <v>2</v>
      </c>
      <c r="D10" s="259" t="s">
        <v>3</v>
      </c>
      <c r="E10" s="156"/>
      <c r="F10" s="157"/>
      <c r="G10" s="157"/>
      <c r="H10" s="157"/>
      <c r="I10" s="158"/>
      <c r="K10" s="59"/>
      <c r="L10" s="266" t="s">
        <v>70</v>
      </c>
      <c r="M10" s="267"/>
      <c r="N10" s="267"/>
      <c r="O10" s="268"/>
      <c r="P10" s="80" t="s">
        <v>75</v>
      </c>
      <c r="Q10" s="81"/>
      <c r="R10" s="80" t="s">
        <v>76</v>
      </c>
      <c r="S10" s="81"/>
      <c r="T10" s="243"/>
      <c r="U10" s="131" t="s">
        <v>37</v>
      </c>
      <c r="V10" s="131"/>
      <c r="W10" s="145" t="s">
        <v>9</v>
      </c>
    </row>
    <row r="11" spans="1:23" s="4" customFormat="1" ht="14.1" customHeight="1" x14ac:dyDescent="0.2">
      <c r="A11" s="260"/>
      <c r="B11" s="260"/>
      <c r="C11" s="260"/>
      <c r="D11" s="260"/>
      <c r="E11" s="156"/>
      <c r="F11" s="157"/>
      <c r="G11" s="157"/>
      <c r="H11" s="157"/>
      <c r="I11" s="158"/>
      <c r="J11" s="162" t="s">
        <v>69</v>
      </c>
      <c r="K11" s="263"/>
      <c r="L11" s="156" t="s">
        <v>12</v>
      </c>
      <c r="M11" s="158"/>
      <c r="N11" s="265" t="s">
        <v>72</v>
      </c>
      <c r="O11" s="158"/>
      <c r="P11" s="82"/>
      <c r="Q11" s="81"/>
      <c r="R11" s="82"/>
      <c r="S11" s="81"/>
      <c r="T11" s="243"/>
      <c r="U11" s="131"/>
      <c r="V11" s="131"/>
      <c r="W11" s="145"/>
    </row>
    <row r="12" spans="1:23" s="4" customFormat="1" ht="14.1" customHeight="1" x14ac:dyDescent="0.2">
      <c r="A12" s="5" t="s">
        <v>64</v>
      </c>
      <c r="B12" s="5" t="s">
        <v>65</v>
      </c>
      <c r="C12" s="5" t="s">
        <v>64</v>
      </c>
      <c r="D12" s="5" t="s">
        <v>65</v>
      </c>
      <c r="E12" s="159"/>
      <c r="F12" s="160"/>
      <c r="G12" s="160"/>
      <c r="H12" s="160"/>
      <c r="I12" s="161"/>
      <c r="J12" s="262"/>
      <c r="K12" s="264"/>
      <c r="L12" s="262" t="s">
        <v>71</v>
      </c>
      <c r="M12" s="161"/>
      <c r="N12" s="269" t="s">
        <v>96</v>
      </c>
      <c r="O12" s="270"/>
      <c r="P12" s="83"/>
      <c r="Q12" s="84"/>
      <c r="R12" s="83"/>
      <c r="S12" s="84"/>
      <c r="T12" s="244"/>
      <c r="U12" s="131"/>
      <c r="V12" s="131"/>
      <c r="W12" s="145"/>
    </row>
    <row r="13" spans="1:23" ht="20.100000000000001" customHeight="1" x14ac:dyDescent="0.2">
      <c r="A13" s="6"/>
      <c r="B13" s="7"/>
      <c r="C13" s="8"/>
      <c r="D13" s="7"/>
      <c r="E13" s="134"/>
      <c r="F13" s="135"/>
      <c r="G13" s="135"/>
      <c r="H13" s="135"/>
      <c r="I13" s="135"/>
      <c r="J13" s="271"/>
      <c r="K13" s="272"/>
      <c r="L13" s="273"/>
      <c r="M13" s="273"/>
      <c r="N13" s="273"/>
      <c r="O13" s="273"/>
      <c r="P13" s="113"/>
      <c r="Q13" s="114"/>
      <c r="R13" s="115"/>
      <c r="S13" s="115"/>
      <c r="T13" s="60"/>
      <c r="U13" s="136" t="s">
        <v>60</v>
      </c>
      <c r="V13" s="137"/>
      <c r="W13" s="142">
        <f>O69</f>
        <v>0</v>
      </c>
    </row>
    <row r="14" spans="1:23" ht="20.100000000000001" customHeight="1" x14ac:dyDescent="0.2">
      <c r="A14" s="6"/>
      <c r="B14" s="7"/>
      <c r="C14" s="8"/>
      <c r="D14" s="7"/>
      <c r="E14" s="134"/>
      <c r="F14" s="135"/>
      <c r="G14" s="135"/>
      <c r="H14" s="135"/>
      <c r="I14" s="135"/>
      <c r="J14" s="271"/>
      <c r="K14" s="272"/>
      <c r="L14" s="273"/>
      <c r="M14" s="273"/>
      <c r="N14" s="273"/>
      <c r="O14" s="273"/>
      <c r="P14" s="113"/>
      <c r="Q14" s="114"/>
      <c r="R14" s="115"/>
      <c r="S14" s="115"/>
      <c r="T14" s="60"/>
      <c r="U14" s="138"/>
      <c r="V14" s="139"/>
      <c r="W14" s="143"/>
    </row>
    <row r="15" spans="1:23" ht="20.100000000000001" customHeight="1" x14ac:dyDescent="0.2">
      <c r="A15" s="6"/>
      <c r="B15" s="7"/>
      <c r="C15" s="8"/>
      <c r="D15" s="7"/>
      <c r="E15" s="134"/>
      <c r="F15" s="135"/>
      <c r="G15" s="135"/>
      <c r="H15" s="135"/>
      <c r="I15" s="135"/>
      <c r="J15" s="271"/>
      <c r="K15" s="272"/>
      <c r="L15" s="273"/>
      <c r="M15" s="273"/>
      <c r="N15" s="273"/>
      <c r="O15" s="273"/>
      <c r="P15" s="113"/>
      <c r="Q15" s="114"/>
      <c r="R15" s="115"/>
      <c r="S15" s="115"/>
      <c r="T15" s="60"/>
      <c r="U15" s="138"/>
      <c r="V15" s="139"/>
      <c r="W15" s="143"/>
    </row>
    <row r="16" spans="1:23" ht="20.100000000000001" customHeight="1" x14ac:dyDescent="0.2">
      <c r="A16" s="6"/>
      <c r="B16" s="7"/>
      <c r="C16" s="8"/>
      <c r="D16" s="7"/>
      <c r="E16" s="134"/>
      <c r="F16" s="135"/>
      <c r="G16" s="135"/>
      <c r="H16" s="135"/>
      <c r="I16" s="135"/>
      <c r="J16" s="271"/>
      <c r="K16" s="272"/>
      <c r="L16" s="273"/>
      <c r="M16" s="273"/>
      <c r="N16" s="273"/>
      <c r="O16" s="273"/>
      <c r="P16" s="113"/>
      <c r="Q16" s="114"/>
      <c r="R16" s="115"/>
      <c r="S16" s="115"/>
      <c r="T16" s="60"/>
      <c r="U16" s="138"/>
      <c r="V16" s="139"/>
      <c r="W16" s="143"/>
    </row>
    <row r="17" spans="1:26" ht="20.100000000000001" customHeight="1" x14ac:dyDescent="0.2">
      <c r="A17" s="6"/>
      <c r="B17" s="7"/>
      <c r="C17" s="8"/>
      <c r="D17" s="7"/>
      <c r="E17" s="134"/>
      <c r="F17" s="135"/>
      <c r="G17" s="135"/>
      <c r="H17" s="135"/>
      <c r="I17" s="135"/>
      <c r="J17" s="271"/>
      <c r="K17" s="272"/>
      <c r="L17" s="273"/>
      <c r="M17" s="273"/>
      <c r="N17" s="273"/>
      <c r="O17" s="273"/>
      <c r="P17" s="113"/>
      <c r="Q17" s="114"/>
      <c r="R17" s="115"/>
      <c r="S17" s="115"/>
      <c r="T17" s="60"/>
      <c r="U17" s="138"/>
      <c r="V17" s="139"/>
      <c r="W17" s="143"/>
    </row>
    <row r="18" spans="1:26" ht="20.100000000000001" customHeight="1" x14ac:dyDescent="0.2">
      <c r="A18" s="6"/>
      <c r="B18" s="7"/>
      <c r="C18" s="8"/>
      <c r="D18" s="7"/>
      <c r="E18" s="134"/>
      <c r="F18" s="135"/>
      <c r="G18" s="135"/>
      <c r="H18" s="135"/>
      <c r="I18" s="135"/>
      <c r="J18" s="271"/>
      <c r="K18" s="272"/>
      <c r="L18" s="273"/>
      <c r="M18" s="273"/>
      <c r="N18" s="273"/>
      <c r="O18" s="273"/>
      <c r="P18" s="113"/>
      <c r="Q18" s="114"/>
      <c r="R18" s="115"/>
      <c r="S18" s="115"/>
      <c r="T18" s="60"/>
      <c r="U18" s="138"/>
      <c r="V18" s="139"/>
      <c r="W18" s="143"/>
    </row>
    <row r="19" spans="1:26" ht="20.100000000000001" customHeight="1" x14ac:dyDescent="0.2">
      <c r="A19" s="6"/>
      <c r="B19" s="7"/>
      <c r="C19" s="8"/>
      <c r="D19" s="7"/>
      <c r="E19" s="134"/>
      <c r="F19" s="135"/>
      <c r="G19" s="135"/>
      <c r="H19" s="135"/>
      <c r="I19" s="135"/>
      <c r="J19" s="271"/>
      <c r="K19" s="272"/>
      <c r="L19" s="273"/>
      <c r="M19" s="273"/>
      <c r="N19" s="273"/>
      <c r="O19" s="273"/>
      <c r="P19" s="113"/>
      <c r="Q19" s="114"/>
      <c r="R19" s="115"/>
      <c r="S19" s="115"/>
      <c r="T19" s="60"/>
      <c r="U19" s="138"/>
      <c r="V19" s="139"/>
      <c r="W19" s="143"/>
    </row>
    <row r="20" spans="1:26" ht="20.100000000000001" customHeight="1" x14ac:dyDescent="0.2">
      <c r="A20" s="6"/>
      <c r="B20" s="7"/>
      <c r="C20" s="8"/>
      <c r="D20" s="7"/>
      <c r="E20" s="134"/>
      <c r="F20" s="135"/>
      <c r="G20" s="135"/>
      <c r="H20" s="135"/>
      <c r="I20" s="135"/>
      <c r="J20" s="271"/>
      <c r="K20" s="272"/>
      <c r="L20" s="273"/>
      <c r="M20" s="273"/>
      <c r="N20" s="273"/>
      <c r="O20" s="273"/>
      <c r="P20" s="113"/>
      <c r="Q20" s="114"/>
      <c r="R20" s="115"/>
      <c r="S20" s="115"/>
      <c r="T20" s="60"/>
      <c r="U20" s="138"/>
      <c r="V20" s="139"/>
      <c r="W20" s="143"/>
    </row>
    <row r="21" spans="1:26" ht="20.100000000000001" customHeight="1" x14ac:dyDescent="0.2">
      <c r="A21" s="6"/>
      <c r="B21" s="7"/>
      <c r="C21" s="8"/>
      <c r="D21" s="7"/>
      <c r="E21" s="134"/>
      <c r="F21" s="135"/>
      <c r="G21" s="135"/>
      <c r="H21" s="135"/>
      <c r="I21" s="135"/>
      <c r="J21" s="271"/>
      <c r="K21" s="272"/>
      <c r="L21" s="273"/>
      <c r="M21" s="273"/>
      <c r="N21" s="273"/>
      <c r="O21" s="273"/>
      <c r="P21" s="113"/>
      <c r="Q21" s="114"/>
      <c r="R21" s="115"/>
      <c r="S21" s="115"/>
      <c r="T21" s="60"/>
      <c r="U21" s="138"/>
      <c r="V21" s="139"/>
      <c r="W21" s="143"/>
    </row>
    <row r="22" spans="1:26" ht="20.100000000000001" customHeight="1" x14ac:dyDescent="0.2">
      <c r="A22" s="6"/>
      <c r="B22" s="7"/>
      <c r="C22" s="8"/>
      <c r="D22" s="7"/>
      <c r="E22" s="134"/>
      <c r="F22" s="135"/>
      <c r="G22" s="135"/>
      <c r="H22" s="135"/>
      <c r="I22" s="135"/>
      <c r="J22" s="271"/>
      <c r="K22" s="272"/>
      <c r="L22" s="273"/>
      <c r="M22" s="273"/>
      <c r="N22" s="273"/>
      <c r="O22" s="273"/>
      <c r="P22" s="113"/>
      <c r="Q22" s="114"/>
      <c r="R22" s="115"/>
      <c r="S22" s="115"/>
      <c r="T22" s="60"/>
      <c r="U22" s="140"/>
      <c r="V22" s="141"/>
      <c r="W22" s="144"/>
    </row>
    <row r="23" spans="1:26" ht="15.95" customHeight="1" thickBot="1" x14ac:dyDescent="0.25">
      <c r="F23" s="61"/>
      <c r="G23" s="61"/>
      <c r="H23" s="284" t="s">
        <v>86</v>
      </c>
      <c r="I23" s="284"/>
      <c r="J23" s="284"/>
      <c r="K23" s="285"/>
      <c r="L23" s="75">
        <f>SUM(L13:L22)</f>
        <v>0</v>
      </c>
      <c r="M23" s="62" t="s">
        <v>5</v>
      </c>
      <c r="N23" s="75">
        <f>SUM(N13:N22)</f>
        <v>0</v>
      </c>
      <c r="O23" s="62" t="s">
        <v>5</v>
      </c>
      <c r="P23" s="74">
        <f>SUM(P13:Q22)</f>
        <v>0</v>
      </c>
      <c r="Q23" s="62" t="s">
        <v>29</v>
      </c>
      <c r="R23" s="74">
        <f>SUM(R13:S22)</f>
        <v>0</v>
      </c>
      <c r="S23" s="62" t="s">
        <v>5</v>
      </c>
      <c r="T23" s="63"/>
      <c r="U23" s="106" t="s">
        <v>38</v>
      </c>
      <c r="V23" s="107"/>
      <c r="W23" s="108"/>
    </row>
    <row r="24" spans="1:26" ht="15.95" customHeight="1" thickTop="1" thickBot="1" x14ac:dyDescent="0.25">
      <c r="E24" s="64"/>
      <c r="G24" s="3"/>
      <c r="H24" s="286" t="s">
        <v>85</v>
      </c>
      <c r="I24" s="286"/>
      <c r="J24" s="286"/>
      <c r="K24" s="286"/>
      <c r="L24" s="277"/>
      <c r="M24" s="277"/>
      <c r="N24" s="277"/>
      <c r="O24" s="277"/>
      <c r="P24" s="277"/>
      <c r="Q24" s="277"/>
      <c r="R24" s="277"/>
      <c r="S24" s="278"/>
      <c r="T24" s="54">
        <f>SUM(T13:T22)</f>
        <v>0</v>
      </c>
      <c r="U24" s="109"/>
      <c r="V24" s="110"/>
      <c r="W24" s="111"/>
    </row>
    <row r="25" spans="1:26" ht="15.95" customHeight="1" thickTop="1" thickBot="1" x14ac:dyDescent="0.25">
      <c r="G25" s="3"/>
      <c r="H25" s="3"/>
      <c r="I25" s="169" t="s">
        <v>10</v>
      </c>
      <c r="J25" s="169"/>
      <c r="K25" s="172"/>
      <c r="L25" s="274">
        <f>L23+N23-P23+R23</f>
        <v>0</v>
      </c>
      <c r="M25" s="275"/>
      <c r="N25" s="275"/>
      <c r="O25" s="275"/>
      <c r="P25" s="275"/>
      <c r="Q25" s="275"/>
      <c r="R25" s="275"/>
      <c r="S25" s="276"/>
      <c r="T25" s="65"/>
      <c r="U25" s="109"/>
      <c r="V25" s="110"/>
      <c r="W25" s="111"/>
    </row>
    <row r="26" spans="1:26" ht="15.95" customHeight="1" thickTop="1" thickBot="1" x14ac:dyDescent="0.25">
      <c r="G26" s="3"/>
      <c r="H26" s="3"/>
      <c r="T26" s="66"/>
      <c r="U26" s="96">
        <f>SUM(W13:W22)</f>
        <v>0</v>
      </c>
      <c r="V26" s="96"/>
      <c r="W26" s="96"/>
      <c r="X26" s="13"/>
      <c r="Y26" s="14"/>
      <c r="Z26" s="14"/>
    </row>
    <row r="27" spans="1:26" ht="15.95" customHeight="1" thickTop="1" x14ac:dyDescent="0.2">
      <c r="A27" s="97" t="s">
        <v>15</v>
      </c>
      <c r="B27" s="98"/>
      <c r="C27" s="99"/>
      <c r="D27" s="100" t="s">
        <v>16</v>
      </c>
      <c r="E27" s="101"/>
      <c r="F27" s="100" t="s">
        <v>17</v>
      </c>
      <c r="G27" s="101"/>
      <c r="H27" s="2"/>
      <c r="I27" s="3"/>
      <c r="J27" s="15"/>
      <c r="K27" s="14"/>
      <c r="L27" s="14"/>
      <c r="M27" s="14"/>
      <c r="N27" s="14"/>
      <c r="O27" s="14"/>
      <c r="P27" s="14"/>
      <c r="Q27" s="14"/>
      <c r="R27" s="67"/>
      <c r="S27" s="67"/>
      <c r="T27" s="67"/>
      <c r="U27" s="67"/>
      <c r="V27" s="67"/>
      <c r="W27" s="67"/>
      <c r="X27" s="13"/>
      <c r="Y27" s="14"/>
      <c r="Z27" s="14"/>
    </row>
    <row r="28" spans="1:26" ht="15.95" customHeight="1" x14ac:dyDescent="0.2">
      <c r="A28" s="102" t="s">
        <v>43</v>
      </c>
      <c r="B28" s="103"/>
      <c r="C28" s="104"/>
      <c r="D28" s="166">
        <f>L23+N23</f>
        <v>0</v>
      </c>
      <c r="E28" s="168"/>
      <c r="F28" s="173"/>
      <c r="G28" s="152"/>
      <c r="H28" s="2"/>
      <c r="I28" s="3"/>
      <c r="J28" s="15"/>
      <c r="K28" s="14"/>
      <c r="L28" s="14"/>
      <c r="M28" s="14"/>
      <c r="N28" s="16"/>
      <c r="O28" s="16"/>
      <c r="P28" s="16"/>
      <c r="Q28" s="16"/>
      <c r="R28" s="68"/>
      <c r="S28" s="68"/>
      <c r="T28" s="68"/>
      <c r="U28" s="68"/>
      <c r="V28" s="68"/>
      <c r="W28" s="68"/>
      <c r="X28" s="13"/>
      <c r="Y28" s="14"/>
      <c r="Z28" s="14"/>
    </row>
    <row r="29" spans="1:26" ht="15.95" customHeight="1" x14ac:dyDescent="0.2">
      <c r="A29" s="185" t="s">
        <v>87</v>
      </c>
      <c r="B29" s="185"/>
      <c r="C29" s="185"/>
      <c r="D29" s="166">
        <f>-P23</f>
        <v>0</v>
      </c>
      <c r="E29" s="167"/>
      <c r="F29" s="279"/>
      <c r="G29" s="279"/>
      <c r="H29" s="13"/>
      <c r="I29" s="3"/>
      <c r="J29" s="15"/>
      <c r="K29" s="14"/>
      <c r="L29" s="14"/>
      <c r="M29" s="14"/>
      <c r="R29" s="69"/>
      <c r="S29" s="70"/>
      <c r="T29" s="71"/>
      <c r="U29" s="71"/>
      <c r="V29" s="71"/>
      <c r="W29" s="71"/>
      <c r="X29" s="13"/>
      <c r="Y29" s="14"/>
      <c r="Z29" s="14"/>
    </row>
    <row r="30" spans="1:26" ht="15.95" customHeight="1" x14ac:dyDescent="0.2">
      <c r="A30" s="185" t="s">
        <v>88</v>
      </c>
      <c r="B30" s="185"/>
      <c r="C30" s="185"/>
      <c r="D30" s="166">
        <f>R23</f>
        <v>0</v>
      </c>
      <c r="E30" s="167"/>
      <c r="F30" s="279"/>
      <c r="G30" s="279"/>
      <c r="H30" s="18"/>
      <c r="I30" s="3"/>
      <c r="J30" s="85"/>
      <c r="K30" s="85"/>
      <c r="L30" s="14"/>
      <c r="M30" s="14"/>
      <c r="N30" s="14"/>
      <c r="O30" s="14"/>
      <c r="P30" s="14"/>
      <c r="Q30" s="14"/>
      <c r="R30" s="68"/>
      <c r="S30" s="70"/>
      <c r="T30" s="71"/>
      <c r="U30" s="71"/>
      <c r="V30" s="71"/>
      <c r="W30" s="71"/>
      <c r="X30" s="13"/>
      <c r="Y30" s="14"/>
      <c r="Z30" s="14"/>
    </row>
    <row r="31" spans="1:26" ht="15.95" customHeight="1" x14ac:dyDescent="0.2">
      <c r="A31" s="185" t="s">
        <v>89</v>
      </c>
      <c r="B31" s="185"/>
      <c r="C31" s="185"/>
      <c r="D31" s="166">
        <f>T24</f>
        <v>0</v>
      </c>
      <c r="E31" s="168"/>
      <c r="F31" s="279"/>
      <c r="G31" s="279"/>
      <c r="H31" s="18"/>
      <c r="I31" s="20" t="s">
        <v>11</v>
      </c>
      <c r="J31" s="85"/>
      <c r="K31" s="85"/>
      <c r="L31" s="14"/>
      <c r="M31" s="14"/>
      <c r="N31" s="14"/>
      <c r="O31" s="92" t="s">
        <v>26</v>
      </c>
      <c r="P31" s="92"/>
      <c r="Q31" s="14"/>
      <c r="R31" s="14"/>
      <c r="S31" s="14"/>
      <c r="T31" s="14"/>
      <c r="U31" s="18"/>
      <c r="V31" s="92"/>
      <c r="W31" s="105"/>
      <c r="X31" s="13"/>
      <c r="Y31" s="14"/>
      <c r="Z31" s="14"/>
    </row>
    <row r="32" spans="1:26" ht="15.95" customHeight="1" x14ac:dyDescent="0.2">
      <c r="A32" s="185" t="s">
        <v>66</v>
      </c>
      <c r="B32" s="185"/>
      <c r="C32" s="185"/>
      <c r="D32" s="166">
        <f>U26</f>
        <v>0</v>
      </c>
      <c r="E32" s="168"/>
      <c r="F32" s="184"/>
      <c r="G32" s="184"/>
      <c r="H32" s="18"/>
      <c r="I32" s="20"/>
      <c r="J32" s="20"/>
      <c r="K32" s="21"/>
      <c r="L32" s="22"/>
      <c r="M32" s="21"/>
      <c r="N32" s="22"/>
      <c r="O32" s="23"/>
      <c r="P32" s="23"/>
      <c r="Q32" s="23"/>
      <c r="R32" s="23"/>
      <c r="S32" s="24"/>
      <c r="T32" s="24"/>
      <c r="U32" s="25"/>
      <c r="V32" s="26"/>
      <c r="W32" s="21"/>
      <c r="X32" s="13"/>
      <c r="Y32" s="14"/>
      <c r="Z32" s="14"/>
    </row>
    <row r="33" spans="1:26" s="29" customFormat="1" ht="15" customHeight="1" x14ac:dyDescent="0.2">
      <c r="A33" s="118" t="s">
        <v>61</v>
      </c>
      <c r="B33" s="119"/>
      <c r="C33" s="120"/>
      <c r="D33" s="124">
        <f>SUM(D28:E32)</f>
        <v>0</v>
      </c>
      <c r="E33" s="125"/>
      <c r="F33" s="127"/>
      <c r="G33" s="127"/>
      <c r="H33" s="27"/>
      <c r="I33" s="28"/>
      <c r="J33" s="90"/>
      <c r="K33" s="90"/>
      <c r="L33" s="90"/>
      <c r="M33" s="90"/>
      <c r="O33" s="91"/>
      <c r="P33" s="91"/>
      <c r="Q33" s="91"/>
      <c r="R33" s="91"/>
      <c r="S33" s="230"/>
      <c r="T33" s="230"/>
      <c r="U33" s="230"/>
      <c r="V33" s="230"/>
      <c r="W33" s="24"/>
      <c r="X33" s="13"/>
      <c r="Y33" s="14"/>
      <c r="Z33" s="14"/>
    </row>
    <row r="34" spans="1:26" s="29" customFormat="1" ht="15" customHeight="1" x14ac:dyDescent="0.2">
      <c r="A34" s="121"/>
      <c r="B34" s="122"/>
      <c r="C34" s="123"/>
      <c r="D34" s="126"/>
      <c r="E34" s="126"/>
      <c r="F34" s="127"/>
      <c r="G34" s="127"/>
      <c r="H34" s="27"/>
      <c r="I34" s="30" t="s">
        <v>2</v>
      </c>
      <c r="J34" s="93" t="s">
        <v>6</v>
      </c>
      <c r="K34" s="93"/>
      <c r="L34" s="93"/>
      <c r="M34" s="93"/>
      <c r="N34" s="31"/>
      <c r="O34" s="94" t="s">
        <v>2</v>
      </c>
      <c r="P34" s="94"/>
      <c r="Q34" s="94"/>
      <c r="R34" s="94"/>
      <c r="S34" s="78" t="s">
        <v>6</v>
      </c>
      <c r="T34" s="78"/>
      <c r="U34" s="78"/>
      <c r="V34" s="78"/>
      <c r="W34" s="79"/>
      <c r="X34" s="13"/>
      <c r="Y34" s="14"/>
      <c r="Z34" s="14"/>
    </row>
    <row r="35" spans="1:26" ht="14.1" customHeight="1" x14ac:dyDescent="0.2">
      <c r="F35" s="2"/>
      <c r="G35" s="2"/>
      <c r="H35" s="2"/>
      <c r="O35" s="32"/>
      <c r="P35" s="32"/>
      <c r="Q35" s="32"/>
      <c r="R35" s="32"/>
      <c r="S35" s="32"/>
      <c r="T35" s="32"/>
      <c r="U35" s="18"/>
      <c r="V35" s="32"/>
      <c r="W35" s="18"/>
      <c r="X35" s="13"/>
      <c r="Y35" s="14"/>
      <c r="Z35" s="14"/>
    </row>
    <row r="36" spans="1:26" ht="14.1" customHeight="1" x14ac:dyDescent="0.2">
      <c r="A36" s="229" t="s">
        <v>94</v>
      </c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89" t="s">
        <v>99</v>
      </c>
      <c r="U36" s="289"/>
      <c r="V36" s="289"/>
      <c r="W36" s="289"/>
    </row>
    <row r="37" spans="1:26" ht="14.1" customHeight="1" x14ac:dyDescent="0.2">
      <c r="A37" s="229" t="s">
        <v>84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13"/>
      <c r="Y37" s="14"/>
      <c r="Z37" s="14"/>
    </row>
    <row r="38" spans="1:26" ht="14.1" customHeight="1" x14ac:dyDescent="0.2">
      <c r="A38" s="229" t="s">
        <v>74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13"/>
      <c r="Y38" s="14"/>
      <c r="Z38" s="14"/>
    </row>
    <row r="39" spans="1:26" ht="14.1" customHeight="1" x14ac:dyDescent="0.2">
      <c r="A39" s="229" t="s">
        <v>82</v>
      </c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13"/>
      <c r="Y39" s="14"/>
      <c r="Z39" s="14"/>
    </row>
    <row r="40" spans="1:26" ht="14.1" customHeight="1" x14ac:dyDescent="0.2">
      <c r="A40" s="281" t="s">
        <v>68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72"/>
      <c r="R40" s="280" t="s">
        <v>100</v>
      </c>
      <c r="S40" s="280"/>
      <c r="T40" s="280"/>
      <c r="U40" s="280"/>
      <c r="V40" s="280"/>
      <c r="W40" s="280"/>
    </row>
    <row r="41" spans="1:26" ht="14.1" customHeight="1" x14ac:dyDescent="0.2"/>
    <row r="42" spans="1:26" x14ac:dyDescent="0.2">
      <c r="A42" s="73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</row>
    <row r="43" spans="1:26" ht="11.1" customHeight="1" x14ac:dyDescent="0.2"/>
    <row r="44" spans="1:26" ht="19.5" x14ac:dyDescent="0.3">
      <c r="A44" s="218" t="s">
        <v>45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</row>
    <row r="45" spans="1:26" ht="12.6" customHeight="1" thickBot="1" x14ac:dyDescent="0.25"/>
    <row r="46" spans="1:26" s="4" customFormat="1" ht="17.45" customHeight="1" x14ac:dyDescent="0.2">
      <c r="A46" s="208" t="s">
        <v>58</v>
      </c>
      <c r="B46" s="209"/>
      <c r="C46" s="209"/>
      <c r="D46" s="209"/>
      <c r="E46" s="209"/>
      <c r="F46" s="209"/>
      <c r="G46" s="209"/>
      <c r="H46" s="209"/>
      <c r="I46" s="209"/>
      <c r="J46" s="209"/>
      <c r="K46" s="210"/>
    </row>
    <row r="47" spans="1:26" s="4" customFormat="1" ht="18.600000000000001" customHeight="1" x14ac:dyDescent="0.2">
      <c r="A47" s="211" t="s">
        <v>78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3"/>
    </row>
    <row r="48" spans="1:26" s="36" customFormat="1" ht="14.25" x14ac:dyDescent="0.2">
      <c r="A48" s="188" t="s">
        <v>30</v>
      </c>
      <c r="B48" s="189"/>
      <c r="C48" s="189"/>
      <c r="D48" s="189"/>
      <c r="E48" s="190"/>
      <c r="F48" s="176" t="s">
        <v>2</v>
      </c>
      <c r="G48" s="190"/>
      <c r="H48" s="34" t="s">
        <v>24</v>
      </c>
      <c r="I48" s="35" t="s">
        <v>31</v>
      </c>
      <c r="J48" s="176" t="s">
        <v>25</v>
      </c>
      <c r="K48" s="177"/>
    </row>
    <row r="49" spans="1:11" s="36" customFormat="1" ht="14.1" customHeight="1" x14ac:dyDescent="0.2">
      <c r="A49" s="199"/>
      <c r="B49" s="200"/>
      <c r="C49" s="200"/>
      <c r="D49" s="200"/>
      <c r="E49" s="201"/>
      <c r="F49" s="194"/>
      <c r="G49" s="195"/>
      <c r="H49" s="34"/>
      <c r="I49" s="37"/>
      <c r="J49" s="178"/>
      <c r="K49" s="179"/>
    </row>
    <row r="50" spans="1:11" s="36" customFormat="1" ht="14.1" customHeight="1" x14ac:dyDescent="0.2">
      <c r="A50" s="199"/>
      <c r="B50" s="200"/>
      <c r="C50" s="200"/>
      <c r="D50" s="200"/>
      <c r="E50" s="201"/>
      <c r="F50" s="194"/>
      <c r="G50" s="195"/>
      <c r="H50" s="34"/>
      <c r="I50" s="37"/>
      <c r="J50" s="178"/>
      <c r="K50" s="179"/>
    </row>
    <row r="51" spans="1:11" s="36" customFormat="1" ht="14.1" customHeight="1" x14ac:dyDescent="0.2">
      <c r="A51" s="199"/>
      <c r="B51" s="200"/>
      <c r="C51" s="200"/>
      <c r="D51" s="200"/>
      <c r="E51" s="201"/>
      <c r="F51" s="194"/>
      <c r="G51" s="195"/>
      <c r="H51" s="34"/>
      <c r="I51" s="37"/>
      <c r="J51" s="178"/>
      <c r="K51" s="179"/>
    </row>
    <row r="52" spans="1:11" s="36" customFormat="1" ht="14.1" customHeight="1" thickBot="1" x14ac:dyDescent="0.25">
      <c r="A52" s="199"/>
      <c r="B52" s="200"/>
      <c r="C52" s="200"/>
      <c r="D52" s="200"/>
      <c r="E52" s="201"/>
      <c r="F52" s="194"/>
      <c r="G52" s="195"/>
      <c r="H52" s="34"/>
      <c r="I52" s="38"/>
      <c r="J52" s="178"/>
      <c r="K52" s="179"/>
    </row>
    <row r="53" spans="1:11" s="36" customFormat="1" ht="15" thickTop="1" x14ac:dyDescent="0.2">
      <c r="A53" s="219" t="s">
        <v>32</v>
      </c>
      <c r="B53" s="220"/>
      <c r="C53" s="220"/>
      <c r="D53" s="220"/>
      <c r="E53" s="220"/>
      <c r="F53" s="220"/>
      <c r="G53" s="220"/>
      <c r="H53" s="221"/>
      <c r="I53" s="55">
        <f>SUM(I49:I52)</f>
        <v>0</v>
      </c>
      <c r="J53" s="192"/>
      <c r="K53" s="193"/>
    </row>
    <row r="54" spans="1:11" s="41" customFormat="1" ht="12" customHeight="1" x14ac:dyDescent="0.2">
      <c r="A54" s="196"/>
      <c r="B54" s="191"/>
      <c r="C54" s="191"/>
      <c r="D54" s="191"/>
      <c r="E54" s="191"/>
      <c r="F54" s="191"/>
      <c r="G54" s="191"/>
      <c r="H54" s="39"/>
      <c r="I54" s="40"/>
      <c r="J54" s="186"/>
      <c r="K54" s="187"/>
    </row>
    <row r="55" spans="1:11" s="36" customFormat="1" ht="18.600000000000001" customHeight="1" x14ac:dyDescent="0.2">
      <c r="A55" s="211" t="s">
        <v>79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3"/>
    </row>
    <row r="56" spans="1:11" s="36" customFormat="1" ht="14.1" customHeight="1" x14ac:dyDescent="0.2">
      <c r="A56" s="188" t="s">
        <v>30</v>
      </c>
      <c r="B56" s="189"/>
      <c r="C56" s="189"/>
      <c r="D56" s="189"/>
      <c r="E56" s="190"/>
      <c r="F56" s="176" t="s">
        <v>2</v>
      </c>
      <c r="G56" s="190"/>
      <c r="H56" s="34" t="s">
        <v>24</v>
      </c>
      <c r="I56" s="35" t="s">
        <v>31</v>
      </c>
      <c r="J56" s="176" t="s">
        <v>25</v>
      </c>
      <c r="K56" s="177"/>
    </row>
    <row r="57" spans="1:11" s="36" customFormat="1" ht="14.1" customHeight="1" x14ac:dyDescent="0.2">
      <c r="A57" s="199"/>
      <c r="B57" s="200"/>
      <c r="C57" s="200"/>
      <c r="D57" s="200"/>
      <c r="E57" s="201"/>
      <c r="F57" s="194"/>
      <c r="G57" s="195"/>
      <c r="H57" s="34"/>
      <c r="I57" s="37"/>
      <c r="J57" s="178"/>
      <c r="K57" s="179"/>
    </row>
    <row r="58" spans="1:11" s="36" customFormat="1" ht="14.1" customHeight="1" x14ac:dyDescent="0.2">
      <c r="A58" s="199"/>
      <c r="B58" s="200"/>
      <c r="C58" s="200"/>
      <c r="D58" s="200"/>
      <c r="E58" s="201"/>
      <c r="F58" s="194"/>
      <c r="G58" s="195"/>
      <c r="H58" s="34"/>
      <c r="I58" s="37"/>
      <c r="J58" s="178"/>
      <c r="K58" s="179"/>
    </row>
    <row r="59" spans="1:11" s="36" customFormat="1" ht="14.1" customHeight="1" x14ac:dyDescent="0.2">
      <c r="A59" s="199"/>
      <c r="B59" s="200"/>
      <c r="C59" s="200"/>
      <c r="D59" s="200"/>
      <c r="E59" s="201"/>
      <c r="F59" s="194"/>
      <c r="G59" s="195"/>
      <c r="H59" s="34"/>
      <c r="I59" s="37"/>
      <c r="J59" s="178"/>
      <c r="K59" s="179"/>
    </row>
    <row r="60" spans="1:11" s="36" customFormat="1" ht="14.1" customHeight="1" thickBot="1" x14ac:dyDescent="0.25">
      <c r="A60" s="199"/>
      <c r="B60" s="200"/>
      <c r="C60" s="200"/>
      <c r="D60" s="200"/>
      <c r="E60" s="201"/>
      <c r="F60" s="194"/>
      <c r="G60" s="195"/>
      <c r="H60" s="34"/>
      <c r="I60" s="38"/>
      <c r="J60" s="178"/>
      <c r="K60" s="179"/>
    </row>
    <row r="61" spans="1:11" s="36" customFormat="1" ht="15.75" thickTop="1" thickBot="1" x14ac:dyDescent="0.25">
      <c r="A61" s="214" t="s">
        <v>32</v>
      </c>
      <c r="B61" s="215"/>
      <c r="C61" s="215"/>
      <c r="D61" s="215"/>
      <c r="E61" s="215"/>
      <c r="F61" s="215"/>
      <c r="G61" s="215"/>
      <c r="H61" s="216"/>
      <c r="I61" s="56">
        <f>SUM(I57:I60)</f>
        <v>0</v>
      </c>
      <c r="J61" s="197"/>
      <c r="K61" s="198"/>
    </row>
    <row r="62" spans="1:11" s="36" customFormat="1" ht="13.5" customHeight="1" thickBot="1" x14ac:dyDescent="0.25">
      <c r="A62" s="207"/>
      <c r="B62" s="207"/>
      <c r="C62" s="207"/>
      <c r="D62" s="207"/>
      <c r="E62" s="207"/>
      <c r="F62" s="207"/>
      <c r="G62" s="207"/>
      <c r="H62" s="207"/>
      <c r="I62" s="42"/>
      <c r="J62" s="207"/>
      <c r="K62" s="207"/>
    </row>
    <row r="63" spans="1:11" s="36" customFormat="1" ht="18.75" x14ac:dyDescent="0.2">
      <c r="A63" s="208" t="s">
        <v>83</v>
      </c>
      <c r="B63" s="209"/>
      <c r="C63" s="209"/>
      <c r="D63" s="209"/>
      <c r="E63" s="209"/>
      <c r="F63" s="209"/>
      <c r="G63" s="209"/>
      <c r="H63" s="209"/>
      <c r="I63" s="209"/>
      <c r="J63" s="209"/>
      <c r="K63" s="210"/>
    </row>
    <row r="64" spans="1:11" s="36" customFormat="1" ht="15.75" x14ac:dyDescent="0.2">
      <c r="A64" s="211" t="s">
        <v>80</v>
      </c>
      <c r="B64" s="212"/>
      <c r="C64" s="212"/>
      <c r="D64" s="212"/>
      <c r="E64" s="212"/>
      <c r="F64" s="212"/>
      <c r="G64" s="212"/>
      <c r="H64" s="212"/>
      <c r="I64" s="212"/>
      <c r="J64" s="212"/>
      <c r="K64" s="213"/>
    </row>
    <row r="65" spans="1:18" s="36" customFormat="1" ht="14.1" customHeight="1" x14ac:dyDescent="0.2">
      <c r="A65" s="248" t="s">
        <v>30</v>
      </c>
      <c r="B65" s="249"/>
      <c r="C65" s="249"/>
      <c r="D65" s="249"/>
      <c r="E65" s="250"/>
      <c r="F65" s="225" t="s">
        <v>2</v>
      </c>
      <c r="G65" s="250"/>
      <c r="H65" s="43" t="s">
        <v>24</v>
      </c>
      <c r="I65" s="44" t="s">
        <v>31</v>
      </c>
      <c r="J65" s="225" t="s">
        <v>25</v>
      </c>
      <c r="K65" s="226"/>
    </row>
    <row r="66" spans="1:18" s="36" customFormat="1" ht="14.1" customHeight="1" x14ac:dyDescent="0.2">
      <c r="A66" s="202"/>
      <c r="B66" s="203"/>
      <c r="C66" s="203"/>
      <c r="D66" s="203"/>
      <c r="E66" s="204"/>
      <c r="F66" s="205"/>
      <c r="G66" s="206"/>
      <c r="H66" s="43"/>
      <c r="I66" s="45"/>
      <c r="J66" s="227"/>
      <c r="K66" s="228"/>
    </row>
    <row r="67" spans="1:18" s="36" customFormat="1" ht="14.1" customHeight="1" x14ac:dyDescent="0.2">
      <c r="A67" s="202"/>
      <c r="B67" s="203"/>
      <c r="C67" s="203"/>
      <c r="D67" s="203"/>
      <c r="E67" s="204"/>
      <c r="F67" s="205"/>
      <c r="G67" s="206"/>
      <c r="H67" s="43"/>
      <c r="I67" s="45"/>
      <c r="J67" s="227"/>
      <c r="K67" s="228"/>
    </row>
    <row r="68" spans="1:18" s="36" customFormat="1" ht="14.1" customHeight="1" x14ac:dyDescent="0.25">
      <c r="A68" s="202"/>
      <c r="B68" s="203"/>
      <c r="C68" s="203"/>
      <c r="D68" s="203"/>
      <c r="E68" s="204"/>
      <c r="F68" s="205"/>
      <c r="G68" s="206"/>
      <c r="H68" s="43"/>
      <c r="I68" s="45"/>
      <c r="J68" s="227"/>
      <c r="K68" s="228"/>
      <c r="O68" s="253" t="s">
        <v>59</v>
      </c>
      <c r="P68" s="254"/>
      <c r="Q68" s="254"/>
      <c r="R68" s="255"/>
    </row>
    <row r="69" spans="1:18" s="36" customFormat="1" ht="14.1" customHeight="1" thickBot="1" x14ac:dyDescent="0.3">
      <c r="A69" s="202"/>
      <c r="B69" s="203"/>
      <c r="C69" s="203"/>
      <c r="D69" s="203"/>
      <c r="E69" s="204"/>
      <c r="F69" s="205"/>
      <c r="G69" s="206"/>
      <c r="H69" s="43"/>
      <c r="I69" s="46"/>
      <c r="J69" s="282"/>
      <c r="K69" s="283"/>
      <c r="O69" s="256">
        <f>I53+I61+I70+I78+I87</f>
        <v>0</v>
      </c>
      <c r="P69" s="257"/>
      <c r="Q69" s="257"/>
      <c r="R69" s="258"/>
    </row>
    <row r="70" spans="1:18" s="36" customFormat="1" ht="15.75" thickTop="1" thickBot="1" x14ac:dyDescent="0.25">
      <c r="A70" s="222" t="s">
        <v>32</v>
      </c>
      <c r="B70" s="223"/>
      <c r="C70" s="223"/>
      <c r="D70" s="223"/>
      <c r="E70" s="223"/>
      <c r="F70" s="223"/>
      <c r="G70" s="223"/>
      <c r="H70" s="224"/>
      <c r="I70" s="57">
        <f>SUM(I66:I69)</f>
        <v>0</v>
      </c>
      <c r="J70" s="251"/>
      <c r="K70" s="252"/>
    </row>
    <row r="71" spans="1:18" s="36" customFormat="1" ht="12" customHeight="1" x14ac:dyDescent="0.2">
      <c r="A71" s="47"/>
      <c r="B71" s="47"/>
      <c r="C71" s="47"/>
      <c r="D71" s="47"/>
      <c r="E71" s="47"/>
      <c r="F71" s="47"/>
      <c r="G71" s="47"/>
      <c r="H71" s="47"/>
      <c r="I71" s="48"/>
      <c r="J71" s="49"/>
      <c r="K71" s="49"/>
    </row>
    <row r="72" spans="1:18" s="36" customFormat="1" ht="15.75" x14ac:dyDescent="0.2">
      <c r="A72" s="211" t="s">
        <v>81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3"/>
    </row>
    <row r="73" spans="1:18" ht="14.1" customHeight="1" x14ac:dyDescent="0.2">
      <c r="A73" s="248" t="s">
        <v>30</v>
      </c>
      <c r="B73" s="249"/>
      <c r="C73" s="249"/>
      <c r="D73" s="249"/>
      <c r="E73" s="250"/>
      <c r="F73" s="225" t="s">
        <v>2</v>
      </c>
      <c r="G73" s="250"/>
      <c r="H73" s="43" t="s">
        <v>24</v>
      </c>
      <c r="I73" s="44" t="s">
        <v>31</v>
      </c>
      <c r="J73" s="225" t="s">
        <v>25</v>
      </c>
      <c r="K73" s="226"/>
    </row>
    <row r="74" spans="1:18" ht="14.1" customHeight="1" x14ac:dyDescent="0.2">
      <c r="A74" s="202"/>
      <c r="B74" s="203"/>
      <c r="C74" s="203"/>
      <c r="D74" s="203"/>
      <c r="E74" s="204"/>
      <c r="F74" s="205"/>
      <c r="G74" s="206"/>
      <c r="H74" s="43"/>
      <c r="I74" s="45"/>
      <c r="J74" s="227"/>
      <c r="K74" s="228"/>
    </row>
    <row r="75" spans="1:18" ht="14.1" customHeight="1" x14ac:dyDescent="0.2">
      <c r="A75" s="202"/>
      <c r="B75" s="203"/>
      <c r="C75" s="203"/>
      <c r="D75" s="203"/>
      <c r="E75" s="204"/>
      <c r="F75" s="205"/>
      <c r="G75" s="206"/>
      <c r="H75" s="43"/>
      <c r="I75" s="45"/>
      <c r="J75" s="227"/>
      <c r="K75" s="228"/>
    </row>
    <row r="76" spans="1:18" ht="14.1" customHeight="1" x14ac:dyDescent="0.2">
      <c r="A76" s="202"/>
      <c r="B76" s="203"/>
      <c r="C76" s="203"/>
      <c r="D76" s="203"/>
      <c r="E76" s="204"/>
      <c r="F76" s="205"/>
      <c r="G76" s="206"/>
      <c r="H76" s="43"/>
      <c r="I76" s="45"/>
      <c r="J76" s="227"/>
      <c r="K76" s="228"/>
    </row>
    <row r="77" spans="1:18" ht="14.1" customHeight="1" thickBot="1" x14ac:dyDescent="0.25">
      <c r="A77" s="202"/>
      <c r="B77" s="203"/>
      <c r="C77" s="203"/>
      <c r="D77" s="203"/>
      <c r="E77" s="204"/>
      <c r="F77" s="205"/>
      <c r="G77" s="206"/>
      <c r="H77" s="43"/>
      <c r="I77" s="46"/>
      <c r="J77" s="282"/>
      <c r="K77" s="283"/>
    </row>
    <row r="78" spans="1:18" ht="15" thickTop="1" thickBot="1" x14ac:dyDescent="0.25">
      <c r="A78" s="222" t="s">
        <v>32</v>
      </c>
      <c r="B78" s="223"/>
      <c r="C78" s="223"/>
      <c r="D78" s="223"/>
      <c r="E78" s="223"/>
      <c r="F78" s="223"/>
      <c r="G78" s="223"/>
      <c r="H78" s="224"/>
      <c r="I78" s="57">
        <f>SUM(I74:I77)</f>
        <v>0</v>
      </c>
      <c r="J78" s="251"/>
      <c r="K78" s="252"/>
    </row>
    <row r="79" spans="1:18" ht="13.5" customHeight="1" thickBot="1" x14ac:dyDescent="0.25">
      <c r="A79" s="207"/>
      <c r="B79" s="207"/>
      <c r="C79" s="207"/>
      <c r="D79" s="207"/>
      <c r="E79" s="207"/>
      <c r="F79" s="207"/>
      <c r="G79" s="207"/>
      <c r="H79" s="207"/>
      <c r="I79" s="42"/>
      <c r="J79" s="207"/>
      <c r="K79" s="207"/>
    </row>
    <row r="80" spans="1:18" ht="15.75" x14ac:dyDescent="0.2">
      <c r="A80" s="208" t="s">
        <v>57</v>
      </c>
      <c r="B80" s="209"/>
      <c r="C80" s="209"/>
      <c r="D80" s="209"/>
      <c r="E80" s="209"/>
      <c r="F80" s="209"/>
      <c r="G80" s="209"/>
      <c r="H80" s="209"/>
      <c r="I80" s="209"/>
      <c r="J80" s="209"/>
      <c r="K80" s="210"/>
    </row>
    <row r="81" spans="1:11" ht="15.75" x14ac:dyDescent="0.2">
      <c r="A81" s="211" t="s">
        <v>63</v>
      </c>
      <c r="B81" s="212"/>
      <c r="C81" s="212"/>
      <c r="D81" s="212"/>
      <c r="E81" s="212"/>
      <c r="F81" s="212"/>
      <c r="G81" s="212"/>
      <c r="H81" s="212"/>
      <c r="I81" s="212"/>
      <c r="J81" s="212"/>
      <c r="K81" s="213"/>
    </row>
    <row r="82" spans="1:11" ht="14.1" customHeight="1" x14ac:dyDescent="0.2">
      <c r="A82" s="188" t="s">
        <v>30</v>
      </c>
      <c r="B82" s="189"/>
      <c r="C82" s="189"/>
      <c r="D82" s="189"/>
      <c r="E82" s="190"/>
      <c r="F82" s="176" t="s">
        <v>2</v>
      </c>
      <c r="G82" s="190"/>
      <c r="H82" s="34" t="s">
        <v>24</v>
      </c>
      <c r="I82" s="35" t="s">
        <v>31</v>
      </c>
      <c r="J82" s="176" t="s">
        <v>25</v>
      </c>
      <c r="K82" s="177"/>
    </row>
    <row r="83" spans="1:11" ht="14.1" customHeight="1" x14ac:dyDescent="0.2">
      <c r="A83" s="199"/>
      <c r="B83" s="200"/>
      <c r="C83" s="200"/>
      <c r="D83" s="200"/>
      <c r="E83" s="201"/>
      <c r="F83" s="194"/>
      <c r="G83" s="195"/>
      <c r="H83" s="34"/>
      <c r="I83" s="37"/>
      <c r="J83" s="178"/>
      <c r="K83" s="179"/>
    </row>
    <row r="84" spans="1:11" ht="14.1" customHeight="1" x14ac:dyDescent="0.2">
      <c r="A84" s="199"/>
      <c r="B84" s="200"/>
      <c r="C84" s="200"/>
      <c r="D84" s="200"/>
      <c r="E84" s="201"/>
      <c r="F84" s="194"/>
      <c r="G84" s="195"/>
      <c r="H84" s="34"/>
      <c r="I84" s="37"/>
      <c r="J84" s="178"/>
      <c r="K84" s="179"/>
    </row>
    <row r="85" spans="1:11" ht="14.1" customHeight="1" x14ac:dyDescent="0.2">
      <c r="A85" s="199"/>
      <c r="B85" s="200"/>
      <c r="C85" s="200"/>
      <c r="D85" s="200"/>
      <c r="E85" s="201"/>
      <c r="F85" s="194"/>
      <c r="G85" s="195"/>
      <c r="H85" s="34"/>
      <c r="I85" s="37"/>
      <c r="J85" s="178"/>
      <c r="K85" s="179"/>
    </row>
    <row r="86" spans="1:11" ht="14.1" customHeight="1" thickBot="1" x14ac:dyDescent="0.25">
      <c r="A86" s="199"/>
      <c r="B86" s="200"/>
      <c r="C86" s="200"/>
      <c r="D86" s="200"/>
      <c r="E86" s="201"/>
      <c r="F86" s="194"/>
      <c r="G86" s="195"/>
      <c r="H86" s="34"/>
      <c r="I86" s="50"/>
      <c r="J86" s="287"/>
      <c r="K86" s="288"/>
    </row>
    <row r="87" spans="1:11" ht="15" thickTop="1" thickBot="1" x14ac:dyDescent="0.25">
      <c r="A87" s="214" t="s">
        <v>32</v>
      </c>
      <c r="B87" s="215"/>
      <c r="C87" s="215"/>
      <c r="D87" s="215"/>
      <c r="E87" s="215"/>
      <c r="F87" s="215"/>
      <c r="G87" s="215"/>
      <c r="H87" s="216"/>
      <c r="I87" s="58">
        <f>SUM(I83:I86)</f>
        <v>0</v>
      </c>
      <c r="J87" s="197"/>
      <c r="K87" s="198"/>
    </row>
  </sheetData>
  <sheetProtection algorithmName="SHA-512" hashValue="MqpdrXk7Em4FQUoSD8CQsU8WcUF+tcwfbtjWMa/6hZlHYqLKIxpfE7mhGCuNyCEjTzw1jzVZrQ6sKWp9pnC/VQ==" saltValue="Pw/YiNHR07QkNps4s4OVsQ==" spinCount="100000" sheet="1" objects="1" scenarios="1"/>
  <mergeCells count="243">
    <mergeCell ref="H23:K23"/>
    <mergeCell ref="H24:K24"/>
    <mergeCell ref="A86:E86"/>
    <mergeCell ref="F86:G86"/>
    <mergeCell ref="J86:K86"/>
    <mergeCell ref="G79:H79"/>
    <mergeCell ref="J79:K79"/>
    <mergeCell ref="A75:E75"/>
    <mergeCell ref="F75:G75"/>
    <mergeCell ref="J75:K75"/>
    <mergeCell ref="A76:E76"/>
    <mergeCell ref="F76:G76"/>
    <mergeCell ref="J76:K76"/>
    <mergeCell ref="A72:K72"/>
    <mergeCell ref="A73:E73"/>
    <mergeCell ref="F73:G73"/>
    <mergeCell ref="J73:K73"/>
    <mergeCell ref="A74:E74"/>
    <mergeCell ref="F74:G74"/>
    <mergeCell ref="J74:K74"/>
    <mergeCell ref="A63:K63"/>
    <mergeCell ref="A64:K64"/>
    <mergeCell ref="A65:E65"/>
    <mergeCell ref="F65:G65"/>
    <mergeCell ref="A87:H87"/>
    <mergeCell ref="J87:K87"/>
    <mergeCell ref="A36:S36"/>
    <mergeCell ref="A84:E84"/>
    <mergeCell ref="F84:G84"/>
    <mergeCell ref="J84:K84"/>
    <mergeCell ref="A85:E85"/>
    <mergeCell ref="F85:G85"/>
    <mergeCell ref="J85:K85"/>
    <mergeCell ref="A80:K80"/>
    <mergeCell ref="A81:K81"/>
    <mergeCell ref="A82:E82"/>
    <mergeCell ref="F82:G82"/>
    <mergeCell ref="J82:K82"/>
    <mergeCell ref="A83:E83"/>
    <mergeCell ref="F83:G83"/>
    <mergeCell ref="J83:K83"/>
    <mergeCell ref="A77:E77"/>
    <mergeCell ref="F77:G77"/>
    <mergeCell ref="J77:K77"/>
    <mergeCell ref="A78:H78"/>
    <mergeCell ref="J78:K78"/>
    <mergeCell ref="A79:D79"/>
    <mergeCell ref="E79:F79"/>
    <mergeCell ref="O68:R68"/>
    <mergeCell ref="A69:E69"/>
    <mergeCell ref="F69:G69"/>
    <mergeCell ref="J69:K69"/>
    <mergeCell ref="O69:R69"/>
    <mergeCell ref="A70:H70"/>
    <mergeCell ref="J70:K70"/>
    <mergeCell ref="A67:E67"/>
    <mergeCell ref="F67:G67"/>
    <mergeCell ref="J67:K67"/>
    <mergeCell ref="A68:E68"/>
    <mergeCell ref="F68:G68"/>
    <mergeCell ref="J68:K68"/>
    <mergeCell ref="J65:K65"/>
    <mergeCell ref="A66:E66"/>
    <mergeCell ref="F66:G66"/>
    <mergeCell ref="J66:K66"/>
    <mergeCell ref="A60:E60"/>
    <mergeCell ref="F60:G60"/>
    <mergeCell ref="J60:K60"/>
    <mergeCell ref="A61:H61"/>
    <mergeCell ref="J61:K61"/>
    <mergeCell ref="A62:D62"/>
    <mergeCell ref="E62:F62"/>
    <mergeCell ref="G62:H62"/>
    <mergeCell ref="J62:K62"/>
    <mergeCell ref="A58:E58"/>
    <mergeCell ref="F58:G58"/>
    <mergeCell ref="J58:K58"/>
    <mergeCell ref="A59:E59"/>
    <mergeCell ref="F59:G59"/>
    <mergeCell ref="J59:K59"/>
    <mergeCell ref="A55:K55"/>
    <mergeCell ref="A56:E56"/>
    <mergeCell ref="F56:G56"/>
    <mergeCell ref="J56:K56"/>
    <mergeCell ref="A57:E57"/>
    <mergeCell ref="F57:G57"/>
    <mergeCell ref="J57:K57"/>
    <mergeCell ref="A52:E52"/>
    <mergeCell ref="F52:G52"/>
    <mergeCell ref="J52:K52"/>
    <mergeCell ref="A53:H53"/>
    <mergeCell ref="J53:K53"/>
    <mergeCell ref="A54:E54"/>
    <mergeCell ref="F54:G54"/>
    <mergeCell ref="J54:K54"/>
    <mergeCell ref="A50:E50"/>
    <mergeCell ref="F50:G50"/>
    <mergeCell ref="J50:K50"/>
    <mergeCell ref="A51:E51"/>
    <mergeCell ref="F51:G51"/>
    <mergeCell ref="J51:K51"/>
    <mergeCell ref="A48:E48"/>
    <mergeCell ref="F48:G48"/>
    <mergeCell ref="J48:K48"/>
    <mergeCell ref="A49:E49"/>
    <mergeCell ref="F49:G49"/>
    <mergeCell ref="J49:K49"/>
    <mergeCell ref="A39:W39"/>
    <mergeCell ref="A44:K44"/>
    <mergeCell ref="A46:K46"/>
    <mergeCell ref="A47:K47"/>
    <mergeCell ref="R40:W40"/>
    <mergeCell ref="A40:P40"/>
    <mergeCell ref="J34:M34"/>
    <mergeCell ref="O34:R34"/>
    <mergeCell ref="S34:W34"/>
    <mergeCell ref="A37:W37"/>
    <mergeCell ref="A38:W38"/>
    <mergeCell ref="V31:W31"/>
    <mergeCell ref="A32:C32"/>
    <mergeCell ref="D32:E32"/>
    <mergeCell ref="F32:G32"/>
    <mergeCell ref="A33:C34"/>
    <mergeCell ref="D33:E34"/>
    <mergeCell ref="F33:G34"/>
    <mergeCell ref="J33:M33"/>
    <mergeCell ref="O33:R33"/>
    <mergeCell ref="S33:V33"/>
    <mergeCell ref="T36:W36"/>
    <mergeCell ref="A30:C30"/>
    <mergeCell ref="D30:E30"/>
    <mergeCell ref="F30:G30"/>
    <mergeCell ref="J30:K30"/>
    <mergeCell ref="A31:C31"/>
    <mergeCell ref="D31:E31"/>
    <mergeCell ref="F31:G31"/>
    <mergeCell ref="J31:K31"/>
    <mergeCell ref="O31:P31"/>
    <mergeCell ref="A28:C28"/>
    <mergeCell ref="D28:E28"/>
    <mergeCell ref="F28:G28"/>
    <mergeCell ref="A29:C29"/>
    <mergeCell ref="D29:E29"/>
    <mergeCell ref="F29:G29"/>
    <mergeCell ref="U26:W26"/>
    <mergeCell ref="A27:C27"/>
    <mergeCell ref="D27:E27"/>
    <mergeCell ref="F27:G27"/>
    <mergeCell ref="L25:S25"/>
    <mergeCell ref="I25:K25"/>
    <mergeCell ref="U23:W25"/>
    <mergeCell ref="L24:S24"/>
    <mergeCell ref="E22:I22"/>
    <mergeCell ref="J22:K22"/>
    <mergeCell ref="L22:M22"/>
    <mergeCell ref="N22:O22"/>
    <mergeCell ref="P22:Q22"/>
    <mergeCell ref="R22:S22"/>
    <mergeCell ref="U13:V22"/>
    <mergeCell ref="W13:W22"/>
    <mergeCell ref="E14:I14"/>
    <mergeCell ref="J14:K14"/>
    <mergeCell ref="L14:M14"/>
    <mergeCell ref="N14:O14"/>
    <mergeCell ref="P14:Q14"/>
    <mergeCell ref="R14:S14"/>
    <mergeCell ref="E13:I13"/>
    <mergeCell ref="J13:K13"/>
    <mergeCell ref="L13:M13"/>
    <mergeCell ref="N13:O13"/>
    <mergeCell ref="P13:Q13"/>
    <mergeCell ref="R13:S13"/>
    <mergeCell ref="E21:I21"/>
    <mergeCell ref="J21:K21"/>
    <mergeCell ref="L21:M21"/>
    <mergeCell ref="N21:O21"/>
    <mergeCell ref="P21:Q21"/>
    <mergeCell ref="R21:S21"/>
    <mergeCell ref="E20:I20"/>
    <mergeCell ref="J20:K20"/>
    <mergeCell ref="L20:M20"/>
    <mergeCell ref="N20:O20"/>
    <mergeCell ref="P20:Q20"/>
    <mergeCell ref="R20:S20"/>
    <mergeCell ref="E19:I19"/>
    <mergeCell ref="J19:K19"/>
    <mergeCell ref="L19:M19"/>
    <mergeCell ref="N19:O19"/>
    <mergeCell ref="P19:Q19"/>
    <mergeCell ref="R19:S19"/>
    <mergeCell ref="E18:I18"/>
    <mergeCell ref="J18:K18"/>
    <mergeCell ref="L18:M18"/>
    <mergeCell ref="N18:O18"/>
    <mergeCell ref="P18:Q18"/>
    <mergeCell ref="R18:S18"/>
    <mergeCell ref="E17:I17"/>
    <mergeCell ref="J17:K17"/>
    <mergeCell ref="L17:M17"/>
    <mergeCell ref="N17:O17"/>
    <mergeCell ref="P17:Q17"/>
    <mergeCell ref="R17:S17"/>
    <mergeCell ref="L15:M15"/>
    <mergeCell ref="N15:O15"/>
    <mergeCell ref="P15:Q15"/>
    <mergeCell ref="R15:S15"/>
    <mergeCell ref="E16:I16"/>
    <mergeCell ref="J16:K16"/>
    <mergeCell ref="L16:M16"/>
    <mergeCell ref="N16:O16"/>
    <mergeCell ref="P16:Q16"/>
    <mergeCell ref="R16:S16"/>
    <mergeCell ref="E15:I15"/>
    <mergeCell ref="J15:K15"/>
    <mergeCell ref="P10:Q12"/>
    <mergeCell ref="R10:S12"/>
    <mergeCell ref="U10:V12"/>
    <mergeCell ref="W10:W12"/>
    <mergeCell ref="L11:M11"/>
    <mergeCell ref="L12:M12"/>
    <mergeCell ref="A9:B9"/>
    <mergeCell ref="C9:D9"/>
    <mergeCell ref="E9:I12"/>
    <mergeCell ref="J9:S9"/>
    <mergeCell ref="T9:T12"/>
    <mergeCell ref="U9:W9"/>
    <mergeCell ref="A10:A11"/>
    <mergeCell ref="B10:B11"/>
    <mergeCell ref="C10:C11"/>
    <mergeCell ref="D10:D11"/>
    <mergeCell ref="J11:K12"/>
    <mergeCell ref="N11:O11"/>
    <mergeCell ref="L10:O10"/>
    <mergeCell ref="N12:O12"/>
    <mergeCell ref="A1:I1"/>
    <mergeCell ref="J1:W1"/>
    <mergeCell ref="A2:I2"/>
    <mergeCell ref="J2:W2"/>
    <mergeCell ref="A4:A5"/>
    <mergeCell ref="B4:F5"/>
    <mergeCell ref="J4:W6"/>
    <mergeCell ref="A6:A7"/>
    <mergeCell ref="B6:F7"/>
  </mergeCells>
  <hyperlinks>
    <hyperlink ref="T36" r:id="rId1" display="BMF-Übersicht Auslandsreisekosten 2014" xr:uid="{00000000-0004-0000-0100-000000000000}"/>
    <hyperlink ref="R40" r:id="rId2" display="BMF-Übersicht Auslandreisekosten 2014" xr:uid="{00000000-0004-0000-0100-000001000000}"/>
    <hyperlink ref="R40:W40" r:id="rId3" display="siehe BMF-Übersicht Auslandsreisekosten 2021" xr:uid="{00000000-0004-0000-0100-000002000000}"/>
    <hyperlink ref="T36:W36" r:id="rId4" display="BMF-Übersicht Auslandsreisekosten 2021" xr:uid="{D4E9435D-EA4F-43C4-923E-7F2980740700}"/>
  </hyperlinks>
  <pageMargins left="0.35433070866141736" right="0.23622047244094491" top="0.59055118110236227" bottom="0.59055118110236227" header="0.39370078740157483" footer="0.27559055118110237"/>
  <pageSetup paperSize="9" scale="80" orientation="landscape" r:id="rId5"/>
  <headerFooter alignWithMargins="0">
    <oddFooter>&amp;LGP/FP/Rp/Th
Stand: 15.01.2021&amp;CSeite &amp;P von &amp;N&amp;R(c) bpw 2021</oddFooter>
  </headerFooter>
  <rowBreaks count="1" manualBreakCount="1">
    <brk id="42" max="16383" man="1"/>
  </rowBreaks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c545c026-3f18-428c-b7e5-f21e3b56b5e0</BSO999929>
</file>

<file path=customXml/itemProps1.xml><?xml version="1.0" encoding="utf-8"?>
<ds:datastoreItem xmlns:ds="http://schemas.openxmlformats.org/officeDocument/2006/customXml" ds:itemID="{BEEA0B3C-D180-46E6-A4F2-25ACBBA87388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Reisekosten 2021 Inland</vt:lpstr>
      <vt:lpstr>Reisekosten 2021 Ausland</vt:lpstr>
    </vt:vector>
  </TitlesOfParts>
  <Company>BPW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Formulare Reisekosten 2006</dc:title>
  <dc:subject>Reisekosten</dc:subject>
  <dc:creator>Rempel, Stefan</dc:creator>
  <cp:lastModifiedBy>Rempel, Stefan</cp:lastModifiedBy>
  <cp:lastPrinted>2021-01-15T11:25:48Z</cp:lastPrinted>
  <dcterms:created xsi:type="dcterms:W3CDTF">2001-02-19T15:23:29Z</dcterms:created>
  <dcterms:modified xsi:type="dcterms:W3CDTF">2021-01-15T11:27:09Z</dcterms:modified>
  <cp:category>Sekretariat</cp:category>
</cp:coreProperties>
</file>